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0" yWindow="1170" windowWidth="23250" windowHeight="11385"/>
  </bookViews>
  <sheets>
    <sheet name="Attivo" sheetId="2" r:id="rId1"/>
    <sheet name="Passivo" sheetId="3" r:id="rId2"/>
    <sheet name="C.E." sheetId="4" r:id="rId3"/>
  </sheets>
  <definedNames>
    <definedName name="__bookmark_1">#REF!</definedName>
    <definedName name="__bookmark_2">#REF!</definedName>
  </definedNames>
  <calcPr calcId="145621"/>
</workbook>
</file>

<file path=xl/calcChain.xml><?xml version="1.0" encoding="utf-8"?>
<calcChain xmlns="http://schemas.openxmlformats.org/spreadsheetml/2006/main">
  <c r="C6" i="3" l="1"/>
  <c r="C122" i="4" l="1"/>
  <c r="C75" i="2" l="1"/>
  <c r="C75" i="3" l="1"/>
</calcChain>
</file>

<file path=xl/sharedStrings.xml><?xml version="1.0" encoding="utf-8"?>
<sst xmlns="http://schemas.openxmlformats.org/spreadsheetml/2006/main" count="278" uniqueCount="272">
  <si>
    <t>CONTO</t>
  </si>
  <si>
    <t>Descrizione</t>
  </si>
  <si>
    <t>Saldo Finale</t>
  </si>
  <si>
    <t>Concessioni e licenze</t>
  </si>
  <si>
    <t>Marchi e brevetti</t>
  </si>
  <si>
    <t>Manutenzioni su beni di terzi</t>
  </si>
  <si>
    <t>Fabbricati</t>
  </si>
  <si>
    <t>Fondo ammortamento fabbricati</t>
  </si>
  <si>
    <t>Impianti Generici</t>
  </si>
  <si>
    <t>Fondo ammortamento impianti Generici</t>
  </si>
  <si>
    <t>Impianti speciali di comunicazione</t>
  </si>
  <si>
    <t>Fondo ammort. Impianti speciali di comunicazione</t>
  </si>
  <si>
    <t>Macch apparecch attrezzatura varia</t>
  </si>
  <si>
    <t>Fondo ammortamento Macch apparecch attrezzatura varia</t>
  </si>
  <si>
    <t>Altre immobilizz. Tecniche</t>
  </si>
  <si>
    <t>Fondo ammortam. Altre immobilizz. Tecniche</t>
  </si>
  <si>
    <t>Tipografia - mobili e macchine ordinarie d'ufficio</t>
  </si>
  <si>
    <t>Tipografia - Fondo ammort. mobili e macchine ordinarie d'ufficio</t>
  </si>
  <si>
    <t>Macchine d'ufficio elettrom.elettroniche e calcolat.</t>
  </si>
  <si>
    <t>Fondo ammortamento macchine d'ufficio elettrom.elettroniche e calcol.</t>
  </si>
  <si>
    <t>Mobili</t>
  </si>
  <si>
    <t>Fondo ammortamento mobili</t>
  </si>
  <si>
    <t>Arredi</t>
  </si>
  <si>
    <t>Fondo ammortamento arredi</t>
  </si>
  <si>
    <t>Fiere e rassegne - costruz in legno</t>
  </si>
  <si>
    <t>Fondo ammortamento Fiere e rassegne - costruz in legno</t>
  </si>
  <si>
    <t>Opere d'arte</t>
  </si>
  <si>
    <t>Autoveicoli e motoveicoli</t>
  </si>
  <si>
    <t>Fondo ammortamento autoveicoli e motoveicoli</t>
  </si>
  <si>
    <t>Partecipazioni azionarie</t>
  </si>
  <si>
    <t>Altre Partecipazioni</t>
  </si>
  <si>
    <t>Conferimenti di capitale</t>
  </si>
  <si>
    <t>Prestiti e anticipazioni al personale</t>
  </si>
  <si>
    <t>Prestiti ed anticipazioni varie</t>
  </si>
  <si>
    <t>Rimanenze di magazzino</t>
  </si>
  <si>
    <t>Crediti da diritto annuale</t>
  </si>
  <si>
    <t>Fondo svalutazione crediti da diritto annuale anno 2009 e succ.</t>
  </si>
  <si>
    <t>Fondo svalutazione crediti da diritto annuale</t>
  </si>
  <si>
    <t>Crediti per sanzioni da diritto annuale</t>
  </si>
  <si>
    <t>Crediti per interessi da diritto annuale</t>
  </si>
  <si>
    <t>Crediti v/clienti</t>
  </si>
  <si>
    <t>Crediti v/clienti per cessione di beni e servizi</t>
  </si>
  <si>
    <t>Crediti per Bollo virtuale</t>
  </si>
  <si>
    <t>Crediti per consegna documenti Ufficio Commercio estero</t>
  </si>
  <si>
    <t>Anticipi dati a terzi</t>
  </si>
  <si>
    <t>Anticipazioni affrancatrice postale</t>
  </si>
  <si>
    <t>Crediti diversi</t>
  </si>
  <si>
    <t>Crediti v/erario c/ires</t>
  </si>
  <si>
    <t>Crediti v/erario c/irap</t>
  </si>
  <si>
    <t>Crediti v/erario c/ritenute</t>
  </si>
  <si>
    <t>Crediti v/inail</t>
  </si>
  <si>
    <t>Note di credito da incassare</t>
  </si>
  <si>
    <t>Note di credito da ricevere</t>
  </si>
  <si>
    <t>Partite attive da incassare</t>
  </si>
  <si>
    <t>Personale c/anticipi</t>
  </si>
  <si>
    <t>Cauzioni date a terzi</t>
  </si>
  <si>
    <t>Crediti verso partecipate</t>
  </si>
  <si>
    <t>Crediti verso dipendenti e collaboratori</t>
  </si>
  <si>
    <t>Crediti DA da altre CCIAA</t>
  </si>
  <si>
    <t>Crediti Sanzioni DA da altre CCIAA</t>
  </si>
  <si>
    <t>Crediti Interessi DA da altre CCIAA</t>
  </si>
  <si>
    <t>Crediti v/erario per imposta sostitutiva su TFR</t>
  </si>
  <si>
    <t>Crediti c/trans. Split payment</t>
  </si>
  <si>
    <t>Autofatture ist c/transitorio</t>
  </si>
  <si>
    <t>Iva a debito su vendite</t>
  </si>
  <si>
    <t>Iva a credito su acquisti esigibile</t>
  </si>
  <si>
    <t>Iva da liquidazione periodica</t>
  </si>
  <si>
    <t>Iva a debito autofatture</t>
  </si>
  <si>
    <t>Iva a debito su vendite Split Payment</t>
  </si>
  <si>
    <t>Fornitori c/anticipi</t>
  </si>
  <si>
    <t>Istituto Cassiere</t>
  </si>
  <si>
    <t>Cassa minute spese</t>
  </si>
  <si>
    <t>Banca c/incassi da regolarizzare</t>
  </si>
  <si>
    <t>C/C postale N. 212373</t>
  </si>
  <si>
    <t>Ratei attivi</t>
  </si>
  <si>
    <t>Risconti attivi</t>
  </si>
  <si>
    <t>Patrimonio netto iniziale (ante '98)</t>
  </si>
  <si>
    <t>Avanzo/Disavanzo esercizi precedenti</t>
  </si>
  <si>
    <t>Riserva indisponibile ex D.P.R. 254/2005</t>
  </si>
  <si>
    <t>Riserva indisponibile per rivalutazione cespiti</t>
  </si>
  <si>
    <t>Avanzo/Disavanzo economico dell'esercizio</t>
  </si>
  <si>
    <t>Riserva di rivalutazione</t>
  </si>
  <si>
    <t>Fondo indennità di anzianità</t>
  </si>
  <si>
    <t>Fondo trattamento di fine rapporto</t>
  </si>
  <si>
    <t>Fondo Previdenza Complementare</t>
  </si>
  <si>
    <t>Debiti v/fornitori</t>
  </si>
  <si>
    <t>Debiti v/professionisti</t>
  </si>
  <si>
    <t>Debiti v/fornitori per fatture da ricevere</t>
  </si>
  <si>
    <t>Debito v/fornitore per ritenuta a garanzia art. 4 DPR 207/2010</t>
  </si>
  <si>
    <t>Debiti v/società ed organismi del sistema camerale</t>
  </si>
  <si>
    <t>Debiti v/erario per ritenute fiscali</t>
  </si>
  <si>
    <t>Ritenute irpef coll.coord.cont.</t>
  </si>
  <si>
    <t>Ritenute irpef dipendenti</t>
  </si>
  <si>
    <t>Ritenute irpef lavoratori autonomi</t>
  </si>
  <si>
    <t>Debiti v/erario c/ires</t>
  </si>
  <si>
    <t>Ritenute Inpdap ricongiunzioni/riscatti</t>
  </si>
  <si>
    <t>Debiti v/enti previdenziali ed assistenziali</t>
  </si>
  <si>
    <t>Ritenute previdenziali lavoratori autonomi</t>
  </si>
  <si>
    <t>Ritenute enti previdenziali ed assistenziali</t>
  </si>
  <si>
    <t>Debiti v/erario per imposta sostitutiva su TFR</t>
  </si>
  <si>
    <t>Ritenute Fondo Previdenza Complementare</t>
  </si>
  <si>
    <t>Debiti v/Irap</t>
  </si>
  <si>
    <t>Debiti verso enti previdenziali ed assistenziali</t>
  </si>
  <si>
    <t>Debiti v/Inpdap</t>
  </si>
  <si>
    <t>Debiti v/Inps Gestione lavoratori autonomi</t>
  </si>
  <si>
    <t>Debito v/Enti Previdenziali per Contributo Solidarietà 10% L. 166/91</t>
  </si>
  <si>
    <t>Debiti v/Fondo Previdenza Complementare</t>
  </si>
  <si>
    <t>Debiti v/Erario Split Payment</t>
  </si>
  <si>
    <t>Debiti v/Dipendenti-retribuzioni</t>
  </si>
  <si>
    <t>Debiti v/Dipendenti-missioni</t>
  </si>
  <si>
    <t>Debiti v/personale cessato</t>
  </si>
  <si>
    <t>Debiti v/Dipendenti-altri debiti</t>
  </si>
  <si>
    <t>Debiti v/organi statutari</t>
  </si>
  <si>
    <t>Debiti v/Collegio Revisori</t>
  </si>
  <si>
    <t>Debiti v/Componenti Commissioni</t>
  </si>
  <si>
    <t>Debiti v/nucleo di valutazione</t>
  </si>
  <si>
    <t>Debiti diversi</t>
  </si>
  <si>
    <t>Debiti per attività promozionale</t>
  </si>
  <si>
    <t>Debiti per progetti ed iniziative</t>
  </si>
  <si>
    <t>Debiti per azioni sottoscritte da versare</t>
  </si>
  <si>
    <t>Cauzioni ricevute da terzi</t>
  </si>
  <si>
    <t>Oneri da liquidare</t>
  </si>
  <si>
    <t>Debiti diversi c/note credito da pagare</t>
  </si>
  <si>
    <t>Debiti verso società partecipate</t>
  </si>
  <si>
    <t>Debiti diversi c/transitorio</t>
  </si>
  <si>
    <t>Versamenti DA da attribuire</t>
  </si>
  <si>
    <t>Versamenti sanzioni DA da attribuire</t>
  </si>
  <si>
    <t>Versamenti interessi DA da attribuire</t>
  </si>
  <si>
    <t>Debiti DA v/altre CCIAA</t>
  </si>
  <si>
    <t>Debiti Sanzioni DA v/altre CCIAA</t>
  </si>
  <si>
    <t>Debiti Interessi DA v/altre CCIAA</t>
  </si>
  <si>
    <t>Incassi DA in attesa di regolarizzazione *Ag.Entrate</t>
  </si>
  <si>
    <t>Incassi Sanzioni DA in attesa di regolarizzazione * Ag.Entrate</t>
  </si>
  <si>
    <t>Incassi Interessi DA in attesa di regolarizzazione * Ag.Entrate</t>
  </si>
  <si>
    <t>Anticipi ricevuti da terzi</t>
  </si>
  <si>
    <t>Anticipi per attività di arbitrato</t>
  </si>
  <si>
    <t>Debiti verso Enti previdenziali per interventi sostitutivi</t>
  </si>
  <si>
    <t>Caparra affitto sale</t>
  </si>
  <si>
    <t>Debiti per Bollo virtuale</t>
  </si>
  <si>
    <t>Debito per Bollo Acquisti Mepa</t>
  </si>
  <si>
    <t>Altre ritenute c/terzi</t>
  </si>
  <si>
    <t>Debiti per Start up - imposta di registro e di bollo</t>
  </si>
  <si>
    <t>Altri fondi</t>
  </si>
  <si>
    <t>Fondo spese future per oneri dipendenti</t>
  </si>
  <si>
    <t>Fondo spese future</t>
  </si>
  <si>
    <t>Fondo rischi per svalutazione immobilizzazioni finanziarie</t>
  </si>
  <si>
    <t>Fondo svalutazione partecipazioni ex L.147/2013</t>
  </si>
  <si>
    <t>Ratei passivi</t>
  </si>
  <si>
    <t>Risconti passivi</t>
  </si>
  <si>
    <t>Diritto Annuale</t>
  </si>
  <si>
    <t>Restituzione Diritto Annuale</t>
  </si>
  <si>
    <t>Sanzioni da diritto annuale</t>
  </si>
  <si>
    <t>Interessi da diritto annuale</t>
  </si>
  <si>
    <t>Diritto Annuale maggiorazione 20%</t>
  </si>
  <si>
    <t>Diritto Annuale maggiorazione 20% -  anno precedente</t>
  </si>
  <si>
    <t>Diritti di Segreteria</t>
  </si>
  <si>
    <t>Sanzioni amministrative</t>
  </si>
  <si>
    <t>Restituzione diritti e tributi</t>
  </si>
  <si>
    <t>Contributi in conto esercizio</t>
  </si>
  <si>
    <t>Contributi fondo Perequativo</t>
  </si>
  <si>
    <t>Contributo regionale per laboratorio marmo</t>
  </si>
  <si>
    <t>Affitti attivi</t>
  </si>
  <si>
    <t>Rimborsi e recuperi diversi</t>
  </si>
  <si>
    <t>Altri proventi</t>
  </si>
  <si>
    <t>Rimborsi e recuperi personale camerale</t>
  </si>
  <si>
    <t>Contributo partecipazione fiere</t>
  </si>
  <si>
    <t>Altri proventi derivanti dalla prestazione di servizi</t>
  </si>
  <si>
    <t>Proventi da verifiche metriche</t>
  </si>
  <si>
    <t>Concorsi a premio</t>
  </si>
  <si>
    <t>Altri ricavi attività commerciale</t>
  </si>
  <si>
    <t>Ricavi da vendita carnet ata</t>
  </si>
  <si>
    <t>Rimanenze Iniziali</t>
  </si>
  <si>
    <t>Rimanenze Finali</t>
  </si>
  <si>
    <t>Retribuzione Ordinaria</t>
  </si>
  <si>
    <t>Retribuzione straordinaria</t>
  </si>
  <si>
    <t>Retribuzione accessoria - indennità variabili</t>
  </si>
  <si>
    <t>Retribuzione accessoria - indennità fisse</t>
  </si>
  <si>
    <t>Retribuzione di posizione e di risultato PO</t>
  </si>
  <si>
    <t>Retribuzione di posizione e di risultato  dirigenti</t>
  </si>
  <si>
    <t>Oneri Previdenziali</t>
  </si>
  <si>
    <t>Inail dipendenti</t>
  </si>
  <si>
    <t>Oneri Fondo Previdenza Complementare</t>
  </si>
  <si>
    <t>Contributo di Solidarietà 10% L. 166/91</t>
  </si>
  <si>
    <t>Accantonamento indennità di anzianità</t>
  </si>
  <si>
    <t>Accantonamento T.F.R.</t>
  </si>
  <si>
    <t>Acc.to F.do Previdenza Complementare</t>
  </si>
  <si>
    <t>Interventi Assistenziali</t>
  </si>
  <si>
    <t>Spese Personale UPICA ed in distacco sindacale</t>
  </si>
  <si>
    <t>Altre Spese per il Personale</t>
  </si>
  <si>
    <t>Oneri per personale interinale e rapporti formativi</t>
  </si>
  <si>
    <t>Oneri Telefonici</t>
  </si>
  <si>
    <t>Spese consumo acqua ed energia elettrica</t>
  </si>
  <si>
    <t>Oneri Riscaldamento e Condizionamento</t>
  </si>
  <si>
    <t>Oneri Pulizie straordinarie</t>
  </si>
  <si>
    <t>Oneri di pulizia ordinari</t>
  </si>
  <si>
    <t>Oneri per Servizi di Vigilanza</t>
  </si>
  <si>
    <t>Oneri per Manutenzione Ordinaria</t>
  </si>
  <si>
    <t>Oneri per Manutenzione Ordinaria Immobili</t>
  </si>
  <si>
    <t>Oneri per assicurazione</t>
  </si>
  <si>
    <t>Altri oneri assicurativi</t>
  </si>
  <si>
    <t>Oneri Consulenti ed Esperti</t>
  </si>
  <si>
    <t>Oneri Legali</t>
  </si>
  <si>
    <t>Spese Automazione Servizi</t>
  </si>
  <si>
    <t>Oneri postali e di Recapito</t>
  </si>
  <si>
    <t>Oneri di recapito</t>
  </si>
  <si>
    <t>Oneri per la Riscossione di Entrate</t>
  </si>
  <si>
    <t>Oneri per mezzi di Trasporto</t>
  </si>
  <si>
    <t>Oneri di Pubblicità</t>
  </si>
  <si>
    <t>Oneri per facchinaggio</t>
  </si>
  <si>
    <t>Oneri vari di funzionamento</t>
  </si>
  <si>
    <t>Oneri per servizi di conciliazione</t>
  </si>
  <si>
    <t>Costi per servizi di archiviazione</t>
  </si>
  <si>
    <t>Indennità/Rimborsi spese per Missioni</t>
  </si>
  <si>
    <t>Buoni pasto</t>
  </si>
  <si>
    <t>Spese per la formazione del personale</t>
  </si>
  <si>
    <t>Spese per la formazione dei dirigenti</t>
  </si>
  <si>
    <t>Oneri per concorsi</t>
  </si>
  <si>
    <t>Oneri per vigilanza prodotti</t>
  </si>
  <si>
    <t>Oneri per esternalizzazione di servizi</t>
  </si>
  <si>
    <t>Oneri per il servizio di cassa</t>
  </si>
  <si>
    <t>Locazioni</t>
  </si>
  <si>
    <t>Leasing operativo</t>
  </si>
  <si>
    <t>Oneri per Acquisto Libri e Quotidiani</t>
  </si>
  <si>
    <t>0ento Riviste e Quotidiani</t>
  </si>
  <si>
    <t>Oneri per Acquisto Cancelleria</t>
  </si>
  <si>
    <t>Costo acquisto carnet ATA</t>
  </si>
  <si>
    <t>Spese per acquisto certificati d'origine</t>
  </si>
  <si>
    <t>Spese ufficio stampa</t>
  </si>
  <si>
    <t>Oneri Vestiario di Servizio</t>
  </si>
  <si>
    <t>Imposte e tasse</t>
  </si>
  <si>
    <t>Irap Anno in Corso</t>
  </si>
  <si>
    <t>Arrotondamenti Passivi</t>
  </si>
  <si>
    <t>Oneri connessi all'emergenza Covid-19</t>
  </si>
  <si>
    <t>Versamenti allo Stato ex art. 1 c. 571 L. 160/2019</t>
  </si>
  <si>
    <t>Partecipazione Fondo Perequativo</t>
  </si>
  <si>
    <t>Quote associative all'Unione regionale e all'Eurosportello</t>
  </si>
  <si>
    <t>Contributo Ordinario Unioncamere</t>
  </si>
  <si>
    <t>Contributo annuale ad Infocamere</t>
  </si>
  <si>
    <t>Compensi Ind. e rimborsi Presidente</t>
  </si>
  <si>
    <t>Compensi Ind. e rimborsi Collegio dei Revisori</t>
  </si>
  <si>
    <t>Compensi Ind. e rimborsi Componenti Commissioni</t>
  </si>
  <si>
    <t>Compensi Ind. e rimborsi Organo di valutazione</t>
  </si>
  <si>
    <t>Contributi assistenziali e previdenziali per organi</t>
  </si>
  <si>
    <t>Interventi Economici</t>
  </si>
  <si>
    <t>Iniziative di promozione e informazione economica</t>
  </si>
  <si>
    <t>Amm.to Concessioni e licenze</t>
  </si>
  <si>
    <t>Amm.to manutenzioni su beni di terzi</t>
  </si>
  <si>
    <t>Amm.to Marchi e brevetti</t>
  </si>
  <si>
    <t>Amm.to Fabbricati</t>
  </si>
  <si>
    <t>Amm.to Mobili</t>
  </si>
  <si>
    <t>Amm.to Arredi</t>
  </si>
  <si>
    <t>Amm.to macch. Apparecch. Attrezzatura varia</t>
  </si>
  <si>
    <t>Amm.to Mach. Ufficio Elettrom.Elettron e Calcolatrici</t>
  </si>
  <si>
    <t>Accantonamento Fondo Svalutazione Crediti Diritto Annuale</t>
  </si>
  <si>
    <t>Accantonamento Fondo Svalutazione Crediti Diritto Annuale incremento 20% anno 2020</t>
  </si>
  <si>
    <t>Altri accantonamenti</t>
  </si>
  <si>
    <t>Interessi Attivi</t>
  </si>
  <si>
    <t>Interessi su prestiti al personale</t>
  </si>
  <si>
    <t>Altri interessi attivi</t>
  </si>
  <si>
    <t>Proventi mobiliari</t>
  </si>
  <si>
    <t>Sopravvenienze Attive</t>
  </si>
  <si>
    <t>Sopravvenienze attive per diritto annuale</t>
  </si>
  <si>
    <t>Sopravvenienze attive per interessi</t>
  </si>
  <si>
    <t>Sopravvenienze attive per sanzioni</t>
  </si>
  <si>
    <t>Sopravvenienze Passive</t>
  </si>
  <si>
    <t>Sopravvenienze Passive per diritto annuale</t>
  </si>
  <si>
    <t>Sopravvenienze Passive per interessi</t>
  </si>
  <si>
    <t>Sopravvenienze Passive per sanzioni</t>
  </si>
  <si>
    <t>Altre svalutazioni</t>
  </si>
  <si>
    <t>TOTALE ATTIVO</t>
  </si>
  <si>
    <t>TOTALE PASSIVO  + PATRIMONIO NETTO</t>
  </si>
  <si>
    <t>DISAVANZO ECONOMICO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</si>
</sst>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.00"/>
  </numFmts>
  <fonts count="4" x14ac:knownFonts="1"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16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/>
    <xf numFmtId="4" fontId="0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Font="1" applyBorder="1"/>
    <xf numFmtId="164" fontId="3" fillId="0" borderId="0" xfId="0" applyNumberFormat="1" applyFont="1" applyBorder="1"/>
    <xf numFmtId="164" fontId="0" fillId="0" borderId="0" xfId="0" applyNumberFormat="1" applyFont="1" applyBorder="1"/>
    <xf numFmtId="164" fontId="1" fillId="0" borderId="0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49" zoomScaleNormal="100" workbookViewId="0">
      <selection activeCell="C75" sqref="C75"/>
    </sheetView>
  </sheetViews>
  <sheetFormatPr defaultColWidth="9.140625" defaultRowHeight="15" x14ac:dyDescent="0.25"/>
  <cols>
    <col min="1" max="1" width="11.28515625" style="11" customWidth="1"/>
    <col min="2" max="2" width="50.5703125" style="25" customWidth="1"/>
    <col min="3" max="3" width="14.28515625" style="10" customWidth="1"/>
    <col min="4" max="4" width="12.7109375" style="10" bestFit="1" customWidth="1"/>
    <col min="5" max="6" width="11.5703125" style="10" bestFit="1" customWidth="1"/>
    <col min="7" max="8" width="10.140625" style="10" bestFit="1" customWidth="1"/>
    <col min="9" max="16384" width="9.140625" style="10"/>
  </cols>
  <sheetData>
    <row r="1" spans="1:4" x14ac:dyDescent="0.25">
      <c r="A1" s="19" t="s">
        <v>0</v>
      </c>
      <c r="B1" s="12" t="s">
        <v>1</v>
      </c>
      <c r="C1" s="19" t="s">
        <v>2</v>
      </c>
    </row>
    <row r="2" spans="1:4" x14ac:dyDescent="0.25">
      <c r="A2" s="20">
        <v>110100</v>
      </c>
      <c r="B2" s="14" t="s">
        <v>3</v>
      </c>
      <c r="C2" s="22">
        <v>7933.39</v>
      </c>
    </row>
    <row r="3" spans="1:4" x14ac:dyDescent="0.25">
      <c r="A3" s="20">
        <v>110300</v>
      </c>
      <c r="B3" s="14" t="s">
        <v>4</v>
      </c>
      <c r="C3" s="22">
        <v>16571.009999999998</v>
      </c>
    </row>
    <row r="4" spans="1:4" x14ac:dyDescent="0.25">
      <c r="A4" s="20">
        <v>110312</v>
      </c>
      <c r="B4" s="14" t="s">
        <v>5</v>
      </c>
      <c r="C4" s="22">
        <v>2178.0700000000002</v>
      </c>
      <c r="D4" s="23"/>
    </row>
    <row r="5" spans="1:4" x14ac:dyDescent="0.25">
      <c r="A5" s="20">
        <v>111003</v>
      </c>
      <c r="B5" s="14" t="s">
        <v>6</v>
      </c>
      <c r="C5" s="22">
        <v>44466888.789999999</v>
      </c>
    </row>
    <row r="6" spans="1:4" x14ac:dyDescent="0.25">
      <c r="A6" s="20">
        <v>111006</v>
      </c>
      <c r="B6" s="14" t="s">
        <v>7</v>
      </c>
      <c r="C6" s="22">
        <v>-25655824.390000001</v>
      </c>
    </row>
    <row r="7" spans="1:4" x14ac:dyDescent="0.25">
      <c r="A7" s="20">
        <v>111100</v>
      </c>
      <c r="B7" s="14" t="s">
        <v>8</v>
      </c>
      <c r="C7" s="22">
        <v>14948.64</v>
      </c>
    </row>
    <row r="8" spans="1:4" x14ac:dyDescent="0.25">
      <c r="A8" s="20">
        <v>111103</v>
      </c>
      <c r="B8" s="14" t="s">
        <v>9</v>
      </c>
      <c r="C8" s="22">
        <v>-14948.64</v>
      </c>
    </row>
    <row r="9" spans="1:4" x14ac:dyDescent="0.25">
      <c r="A9" s="20">
        <v>111114</v>
      </c>
      <c r="B9" s="14" t="s">
        <v>10</v>
      </c>
      <c r="C9" s="22">
        <v>19241.96</v>
      </c>
    </row>
    <row r="10" spans="1:4" x14ac:dyDescent="0.25">
      <c r="A10" s="20">
        <v>111116</v>
      </c>
      <c r="B10" s="21" t="s">
        <v>11</v>
      </c>
      <c r="C10" s="22">
        <v>-19241.96</v>
      </c>
    </row>
    <row r="11" spans="1:4" x14ac:dyDescent="0.25">
      <c r="A11" s="20">
        <v>111216</v>
      </c>
      <c r="B11" s="14" t="s">
        <v>12</v>
      </c>
      <c r="C11" s="22">
        <v>563096.46</v>
      </c>
    </row>
    <row r="12" spans="1:4" ht="30" x14ac:dyDescent="0.25">
      <c r="A12" s="20">
        <v>111218</v>
      </c>
      <c r="B12" s="14" t="s">
        <v>13</v>
      </c>
      <c r="C12" s="22">
        <v>-541689.56000000006</v>
      </c>
    </row>
    <row r="13" spans="1:4" x14ac:dyDescent="0.25">
      <c r="A13" s="20">
        <v>111220</v>
      </c>
      <c r="B13" s="14" t="s">
        <v>14</v>
      </c>
      <c r="C13" s="22">
        <v>1302913.1100000001</v>
      </c>
    </row>
    <row r="14" spans="1:4" x14ac:dyDescent="0.25">
      <c r="A14" s="20">
        <v>111221</v>
      </c>
      <c r="B14" s="14" t="s">
        <v>15</v>
      </c>
      <c r="C14" s="22">
        <v>-1302913.1100000001</v>
      </c>
    </row>
    <row r="15" spans="1:4" x14ac:dyDescent="0.25">
      <c r="A15" s="20">
        <v>111233</v>
      </c>
      <c r="B15" s="14" t="s">
        <v>16</v>
      </c>
      <c r="C15" s="22">
        <v>4923.6000000000004</v>
      </c>
    </row>
    <row r="16" spans="1:4" ht="30" x14ac:dyDescent="0.25">
      <c r="A16" s="20">
        <v>111235</v>
      </c>
      <c r="B16" s="14" t="s">
        <v>17</v>
      </c>
      <c r="C16" s="22">
        <v>-4923.6000000000004</v>
      </c>
    </row>
    <row r="17" spans="1:4" ht="21" customHeight="1" x14ac:dyDescent="0.25">
      <c r="A17" s="20">
        <v>111300</v>
      </c>
      <c r="B17" s="14" t="s">
        <v>18</v>
      </c>
      <c r="C17" s="22">
        <v>2239391.9900000002</v>
      </c>
    </row>
    <row r="18" spans="1:4" ht="30" x14ac:dyDescent="0.25">
      <c r="A18" s="20">
        <v>111303</v>
      </c>
      <c r="B18" s="14" t="s">
        <v>19</v>
      </c>
      <c r="C18" s="22">
        <v>-2140043</v>
      </c>
    </row>
    <row r="19" spans="1:4" x14ac:dyDescent="0.25">
      <c r="A19" s="20">
        <v>111400</v>
      </c>
      <c r="B19" s="14" t="s">
        <v>20</v>
      </c>
      <c r="C19" s="22">
        <v>874115.59</v>
      </c>
    </row>
    <row r="20" spans="1:4" x14ac:dyDescent="0.25">
      <c r="A20" s="20">
        <v>111405</v>
      </c>
      <c r="B20" s="14" t="s">
        <v>21</v>
      </c>
      <c r="C20" s="22">
        <v>-863084.24</v>
      </c>
    </row>
    <row r="21" spans="1:4" x14ac:dyDescent="0.25">
      <c r="A21" s="20">
        <v>111410</v>
      </c>
      <c r="B21" s="14" t="s">
        <v>22</v>
      </c>
      <c r="C21" s="22">
        <v>430297.64</v>
      </c>
    </row>
    <row r="22" spans="1:4" x14ac:dyDescent="0.25">
      <c r="A22" s="20">
        <v>111415</v>
      </c>
      <c r="B22" s="14" t="s">
        <v>23</v>
      </c>
      <c r="C22" s="22">
        <v>-312231.13</v>
      </c>
    </row>
    <row r="23" spans="1:4" x14ac:dyDescent="0.25">
      <c r="A23" s="20">
        <v>111427</v>
      </c>
      <c r="B23" s="14" t="s">
        <v>24</v>
      </c>
      <c r="C23" s="22">
        <v>15813.6</v>
      </c>
    </row>
    <row r="24" spans="1:4" ht="30" x14ac:dyDescent="0.25">
      <c r="A24" s="20">
        <v>111428</v>
      </c>
      <c r="B24" s="14" t="s">
        <v>25</v>
      </c>
      <c r="C24" s="22">
        <v>-15813.6</v>
      </c>
    </row>
    <row r="25" spans="1:4" x14ac:dyDescent="0.25">
      <c r="A25" s="20">
        <v>111440</v>
      </c>
      <c r="B25" s="14" t="s">
        <v>26</v>
      </c>
      <c r="C25" s="22">
        <v>80552.92</v>
      </c>
    </row>
    <row r="26" spans="1:4" x14ac:dyDescent="0.25">
      <c r="A26" s="20">
        <v>111500</v>
      </c>
      <c r="B26" s="14" t="s">
        <v>27</v>
      </c>
      <c r="C26" s="22">
        <v>47000</v>
      </c>
    </row>
    <row r="27" spans="1:4" x14ac:dyDescent="0.25">
      <c r="A27" s="20">
        <v>111505</v>
      </c>
      <c r="B27" s="14" t="s">
        <v>28</v>
      </c>
      <c r="C27" s="22">
        <v>-47000</v>
      </c>
      <c r="D27" s="23"/>
    </row>
    <row r="28" spans="1:4" x14ac:dyDescent="0.25">
      <c r="A28" s="20">
        <v>112001</v>
      </c>
      <c r="B28" s="14" t="s">
        <v>29</v>
      </c>
      <c r="C28" s="22">
        <v>29830731</v>
      </c>
    </row>
    <row r="29" spans="1:4" x14ac:dyDescent="0.25">
      <c r="A29" s="20">
        <v>112004</v>
      </c>
      <c r="B29" s="14" t="s">
        <v>30</v>
      </c>
      <c r="C29" s="22">
        <v>6163255.8899999997</v>
      </c>
    </row>
    <row r="30" spans="1:4" x14ac:dyDescent="0.25">
      <c r="A30" s="20">
        <v>112005</v>
      </c>
      <c r="B30" s="14" t="s">
        <v>31</v>
      </c>
      <c r="C30" s="22">
        <v>6560972.1699999999</v>
      </c>
      <c r="D30" s="23"/>
    </row>
    <row r="31" spans="1:4" x14ac:dyDescent="0.25">
      <c r="A31" s="20">
        <v>112203</v>
      </c>
      <c r="B31" s="14" t="s">
        <v>32</v>
      </c>
      <c r="C31" s="22">
        <v>934229.7</v>
      </c>
    </row>
    <row r="32" spans="1:4" x14ac:dyDescent="0.25">
      <c r="A32" s="20">
        <v>112212</v>
      </c>
      <c r="B32" s="14" t="s">
        <v>33</v>
      </c>
      <c r="C32" s="22">
        <v>122121.34</v>
      </c>
      <c r="D32" s="23"/>
    </row>
    <row r="33" spans="1:8" x14ac:dyDescent="0.25">
      <c r="A33" s="20">
        <v>120000</v>
      </c>
      <c r="B33" s="14" t="s">
        <v>34</v>
      </c>
      <c r="C33" s="22">
        <v>167750.37</v>
      </c>
    </row>
    <row r="34" spans="1:8" x14ac:dyDescent="0.25">
      <c r="A34" s="20">
        <v>121000</v>
      </c>
      <c r="B34" s="14" t="s">
        <v>35</v>
      </c>
      <c r="C34" s="22">
        <v>41520506.390000001</v>
      </c>
      <c r="D34" s="23"/>
    </row>
    <row r="35" spans="1:8" ht="30" x14ac:dyDescent="0.25">
      <c r="A35" s="20">
        <v>121008</v>
      </c>
      <c r="B35" s="14" t="s">
        <v>36</v>
      </c>
      <c r="C35" s="22">
        <v>-36083879.200000003</v>
      </c>
    </row>
    <row r="36" spans="1:8" x14ac:dyDescent="0.25">
      <c r="A36" s="20">
        <v>121009</v>
      </c>
      <c r="B36" s="14" t="s">
        <v>37</v>
      </c>
      <c r="C36" s="22">
        <v>-10225501.960000001</v>
      </c>
      <c r="E36" s="23"/>
      <c r="F36" s="23"/>
    </row>
    <row r="37" spans="1:8" x14ac:dyDescent="0.25">
      <c r="A37" s="20">
        <v>121010</v>
      </c>
      <c r="B37" s="14" t="s">
        <v>38</v>
      </c>
      <c r="C37" s="22">
        <v>11823823.6</v>
      </c>
    </row>
    <row r="38" spans="1:8" x14ac:dyDescent="0.25">
      <c r="A38" s="20">
        <v>121020</v>
      </c>
      <c r="B38" s="14" t="s">
        <v>39</v>
      </c>
      <c r="C38" s="22">
        <v>1718155.53</v>
      </c>
    </row>
    <row r="39" spans="1:8" x14ac:dyDescent="0.25">
      <c r="A39" s="20">
        <v>121300</v>
      </c>
      <c r="B39" s="14" t="s">
        <v>40</v>
      </c>
      <c r="C39" s="22">
        <v>576416.09</v>
      </c>
    </row>
    <row r="40" spans="1:8" x14ac:dyDescent="0.25">
      <c r="A40" s="20">
        <v>121303</v>
      </c>
      <c r="B40" s="14" t="s">
        <v>41</v>
      </c>
      <c r="C40" s="22">
        <v>16165.3</v>
      </c>
      <c r="D40" s="24"/>
      <c r="E40" s="24"/>
      <c r="F40" s="24"/>
      <c r="G40" s="24"/>
      <c r="H40" s="24"/>
    </row>
    <row r="41" spans="1:8" x14ac:dyDescent="0.25">
      <c r="A41" s="20">
        <v>121400</v>
      </c>
      <c r="B41" s="14" t="s">
        <v>42</v>
      </c>
      <c r="C41" s="22">
        <v>0</v>
      </c>
      <c r="D41" s="23"/>
      <c r="E41" s="23"/>
      <c r="F41" s="23"/>
      <c r="G41" s="23"/>
    </row>
    <row r="42" spans="1:8" ht="30" x14ac:dyDescent="0.25">
      <c r="A42" s="20">
        <v>121408</v>
      </c>
      <c r="B42" s="14" t="s">
        <v>43</v>
      </c>
      <c r="C42" s="22">
        <v>7211.8</v>
      </c>
      <c r="D42" s="23"/>
      <c r="E42" s="23"/>
      <c r="F42" s="23"/>
      <c r="G42" s="23"/>
    </row>
    <row r="43" spans="1:8" x14ac:dyDescent="0.25">
      <c r="A43" s="20">
        <v>121411</v>
      </c>
      <c r="B43" s="14" t="s">
        <v>44</v>
      </c>
      <c r="C43" s="22">
        <v>21182.34</v>
      </c>
      <c r="D43" s="23"/>
      <c r="E43" s="23"/>
      <c r="F43" s="23"/>
      <c r="G43" s="23"/>
      <c r="H43" s="23"/>
    </row>
    <row r="44" spans="1:8" x14ac:dyDescent="0.25">
      <c r="A44" s="20">
        <v>121413</v>
      </c>
      <c r="B44" s="14" t="s">
        <v>45</v>
      </c>
      <c r="C44" s="22">
        <v>24285.38</v>
      </c>
      <c r="D44" s="23"/>
      <c r="E44" s="23"/>
      <c r="F44" s="23"/>
      <c r="G44" s="23"/>
    </row>
    <row r="45" spans="1:8" x14ac:dyDescent="0.25">
      <c r="A45" s="20">
        <v>121500</v>
      </c>
      <c r="B45" s="14" t="s">
        <v>46</v>
      </c>
      <c r="C45" s="22">
        <v>168859.04</v>
      </c>
      <c r="D45" s="23"/>
      <c r="E45" s="23"/>
      <c r="F45" s="23"/>
      <c r="G45" s="23"/>
    </row>
    <row r="46" spans="1:8" x14ac:dyDescent="0.25">
      <c r="A46" s="20">
        <v>121515</v>
      </c>
      <c r="B46" s="14" t="s">
        <v>47</v>
      </c>
      <c r="C46" s="22">
        <v>116445.06</v>
      </c>
      <c r="D46" s="23"/>
      <c r="E46" s="23"/>
      <c r="F46" s="23"/>
      <c r="G46" s="23"/>
    </row>
    <row r="47" spans="1:8" x14ac:dyDescent="0.25">
      <c r="A47" s="20">
        <v>121516</v>
      </c>
      <c r="B47" s="14" t="s">
        <v>48</v>
      </c>
      <c r="C47" s="22">
        <v>18402.72</v>
      </c>
      <c r="D47" s="23"/>
      <c r="E47" s="23"/>
      <c r="F47" s="23"/>
      <c r="G47" s="23"/>
    </row>
    <row r="48" spans="1:8" x14ac:dyDescent="0.25">
      <c r="A48" s="20">
        <v>121518</v>
      </c>
      <c r="B48" s="14" t="s">
        <v>49</v>
      </c>
      <c r="C48" s="22">
        <v>63.2</v>
      </c>
      <c r="D48" s="23"/>
      <c r="E48" s="23"/>
      <c r="F48" s="23"/>
      <c r="G48" s="23"/>
    </row>
    <row r="49" spans="1:7" x14ac:dyDescent="0.25">
      <c r="A49" s="20">
        <v>121521</v>
      </c>
      <c r="B49" s="14" t="s">
        <v>50</v>
      </c>
      <c r="C49" s="22">
        <v>1.88</v>
      </c>
      <c r="D49" s="23"/>
      <c r="E49" s="23"/>
      <c r="F49" s="23"/>
      <c r="G49" s="23"/>
    </row>
    <row r="50" spans="1:7" x14ac:dyDescent="0.25">
      <c r="A50" s="20">
        <v>121524</v>
      </c>
      <c r="B50" s="14" t="s">
        <v>51</v>
      </c>
      <c r="C50" s="22">
        <v>1621.5</v>
      </c>
      <c r="D50" s="23"/>
      <c r="E50" s="23"/>
      <c r="F50" s="23"/>
      <c r="G50" s="23"/>
    </row>
    <row r="51" spans="1:7" x14ac:dyDescent="0.25">
      <c r="A51" s="20">
        <v>121525</v>
      </c>
      <c r="B51" s="14" t="s">
        <v>52</v>
      </c>
      <c r="C51" s="22">
        <v>21348.33</v>
      </c>
      <c r="D51" s="23"/>
      <c r="E51" s="23"/>
      <c r="F51" s="23"/>
      <c r="G51" s="23"/>
    </row>
    <row r="52" spans="1:7" x14ac:dyDescent="0.25">
      <c r="A52" s="20">
        <v>121526</v>
      </c>
      <c r="B52" s="14" t="s">
        <v>53</v>
      </c>
      <c r="C52" s="22">
        <v>0</v>
      </c>
      <c r="D52" s="23"/>
      <c r="E52" s="23"/>
      <c r="F52" s="23"/>
      <c r="G52" s="23"/>
    </row>
    <row r="53" spans="1:7" x14ac:dyDescent="0.25">
      <c r="A53" s="20">
        <v>121528</v>
      </c>
      <c r="B53" s="14" t="s">
        <v>54</v>
      </c>
      <c r="C53" s="22">
        <v>0</v>
      </c>
      <c r="D53" s="23"/>
      <c r="E53" s="23"/>
      <c r="F53" s="23"/>
      <c r="G53" s="23"/>
    </row>
    <row r="54" spans="1:7" x14ac:dyDescent="0.25">
      <c r="A54" s="20">
        <v>121531</v>
      </c>
      <c r="B54" s="14" t="s">
        <v>55</v>
      </c>
      <c r="C54" s="22">
        <v>61828.6</v>
      </c>
      <c r="D54" s="23"/>
      <c r="E54" s="23"/>
      <c r="F54" s="23"/>
      <c r="G54" s="23"/>
    </row>
    <row r="55" spans="1:7" x14ac:dyDescent="0.25">
      <c r="A55" s="20">
        <v>121532</v>
      </c>
      <c r="B55" s="14" t="s">
        <v>56</v>
      </c>
      <c r="C55" s="22">
        <v>3873.54</v>
      </c>
      <c r="D55" s="23"/>
      <c r="E55" s="23"/>
      <c r="F55" s="23"/>
      <c r="G55" s="23"/>
    </row>
    <row r="56" spans="1:7" x14ac:dyDescent="0.25">
      <c r="A56" s="20">
        <v>121535</v>
      </c>
      <c r="B56" s="14" t="s">
        <v>57</v>
      </c>
      <c r="C56" s="22">
        <v>1821.37</v>
      </c>
      <c r="D56" s="23"/>
      <c r="E56" s="23"/>
      <c r="F56" s="23"/>
      <c r="G56" s="23"/>
    </row>
    <row r="57" spans="1:7" x14ac:dyDescent="0.25">
      <c r="A57" s="20">
        <v>121540</v>
      </c>
      <c r="B57" s="14" t="s">
        <v>58</v>
      </c>
      <c r="C57" s="22">
        <v>27899.35</v>
      </c>
      <c r="D57" s="23"/>
      <c r="E57" s="23"/>
      <c r="F57" s="23"/>
      <c r="G57" s="23"/>
    </row>
    <row r="58" spans="1:7" x14ac:dyDescent="0.25">
      <c r="A58" s="20">
        <v>121541</v>
      </c>
      <c r="B58" s="14" t="s">
        <v>59</v>
      </c>
      <c r="C58" s="22">
        <v>166.39</v>
      </c>
      <c r="D58" s="23"/>
      <c r="E58" s="23"/>
      <c r="F58" s="23"/>
      <c r="G58" s="23"/>
    </row>
    <row r="59" spans="1:7" x14ac:dyDescent="0.25">
      <c r="A59" s="20">
        <v>121542</v>
      </c>
      <c r="B59" s="14" t="s">
        <v>60</v>
      </c>
      <c r="C59" s="22">
        <v>8.94</v>
      </c>
      <c r="D59" s="23"/>
      <c r="E59" s="23"/>
      <c r="F59" s="23"/>
      <c r="G59" s="23"/>
    </row>
    <row r="60" spans="1:7" x14ac:dyDescent="0.25">
      <c r="A60" s="20">
        <v>121543</v>
      </c>
      <c r="B60" s="14" t="s">
        <v>61</v>
      </c>
      <c r="C60" s="22">
        <v>0</v>
      </c>
      <c r="D60" s="23"/>
      <c r="E60" s="23"/>
      <c r="F60" s="23"/>
      <c r="G60" s="23"/>
    </row>
    <row r="61" spans="1:7" x14ac:dyDescent="0.25">
      <c r="A61" s="20">
        <v>121594</v>
      </c>
      <c r="B61" s="14" t="s">
        <v>62</v>
      </c>
      <c r="C61" s="22">
        <v>0</v>
      </c>
      <c r="D61" s="23"/>
      <c r="E61" s="23"/>
      <c r="F61" s="23"/>
      <c r="G61" s="23"/>
    </row>
    <row r="62" spans="1:7" x14ac:dyDescent="0.25">
      <c r="A62" s="20">
        <v>121598</v>
      </c>
      <c r="B62" s="14" t="s">
        <v>63</v>
      </c>
      <c r="C62" s="22">
        <v>0</v>
      </c>
      <c r="D62" s="23"/>
      <c r="E62" s="23"/>
      <c r="F62" s="23"/>
      <c r="G62" s="23"/>
    </row>
    <row r="63" spans="1:7" x14ac:dyDescent="0.25">
      <c r="A63" s="20">
        <v>121600</v>
      </c>
      <c r="B63" s="14" t="s">
        <v>64</v>
      </c>
      <c r="C63" s="22">
        <v>0</v>
      </c>
      <c r="D63" s="23"/>
      <c r="E63" s="23"/>
      <c r="F63" s="23"/>
      <c r="G63" s="23"/>
    </row>
    <row r="64" spans="1:7" x14ac:dyDescent="0.25">
      <c r="A64" s="20">
        <v>121603</v>
      </c>
      <c r="B64" s="14" t="s">
        <v>65</v>
      </c>
      <c r="C64" s="22">
        <v>691.23</v>
      </c>
      <c r="D64" s="23"/>
      <c r="E64" s="23"/>
      <c r="F64" s="23"/>
      <c r="G64" s="23"/>
    </row>
    <row r="65" spans="1:11" x14ac:dyDescent="0.25">
      <c r="A65" s="20">
        <v>121609</v>
      </c>
      <c r="B65" s="14" t="s">
        <v>66</v>
      </c>
      <c r="C65" s="22">
        <v>1389.79</v>
      </c>
      <c r="D65" s="23"/>
      <c r="E65" s="23"/>
      <c r="F65" s="23"/>
      <c r="G65" s="23"/>
    </row>
    <row r="66" spans="1:11" x14ac:dyDescent="0.25">
      <c r="A66" s="20">
        <v>121610</v>
      </c>
      <c r="B66" s="14" t="s">
        <v>67</v>
      </c>
      <c r="C66" s="22">
        <v>-1650</v>
      </c>
      <c r="D66" s="23"/>
      <c r="E66" s="23"/>
      <c r="F66" s="23"/>
      <c r="G66" s="23"/>
    </row>
    <row r="67" spans="1:11" x14ac:dyDescent="0.25">
      <c r="A67" s="20">
        <v>121625</v>
      </c>
      <c r="B67" s="14" t="s">
        <v>68</v>
      </c>
      <c r="C67" s="22">
        <v>-91.85</v>
      </c>
      <c r="D67" s="23"/>
      <c r="E67" s="23"/>
      <c r="F67" s="23"/>
      <c r="G67" s="23"/>
    </row>
    <row r="68" spans="1:11" x14ac:dyDescent="0.25">
      <c r="A68" s="20">
        <v>121700</v>
      </c>
      <c r="B68" s="14" t="s">
        <v>69</v>
      </c>
      <c r="C68" s="22">
        <v>19297.009999999998</v>
      </c>
      <c r="D68" s="23"/>
      <c r="E68" s="23"/>
      <c r="F68" s="23"/>
      <c r="G68" s="23"/>
      <c r="I68" s="23"/>
      <c r="J68" s="23"/>
      <c r="K68" s="24"/>
    </row>
    <row r="69" spans="1:11" x14ac:dyDescent="0.25">
      <c r="A69" s="20">
        <v>122000</v>
      </c>
      <c r="B69" s="14" t="s">
        <v>70</v>
      </c>
      <c r="C69" s="22">
        <v>30830982.77</v>
      </c>
      <c r="D69" s="23"/>
    </row>
    <row r="70" spans="1:11" x14ac:dyDescent="0.25">
      <c r="A70" s="20">
        <v>122003</v>
      </c>
      <c r="B70" s="14" t="s">
        <v>71</v>
      </c>
      <c r="C70" s="22">
        <v>0</v>
      </c>
    </row>
    <row r="71" spans="1:11" x14ac:dyDescent="0.25">
      <c r="A71" s="20">
        <v>122006</v>
      </c>
      <c r="B71" s="14" t="s">
        <v>72</v>
      </c>
      <c r="C71" s="22">
        <v>374.17</v>
      </c>
    </row>
    <row r="72" spans="1:11" x14ac:dyDescent="0.25">
      <c r="A72" s="20">
        <v>122100</v>
      </c>
      <c r="B72" s="14" t="s">
        <v>73</v>
      </c>
      <c r="C72" s="22">
        <v>0</v>
      </c>
    </row>
    <row r="73" spans="1:11" x14ac:dyDescent="0.25">
      <c r="A73" s="20">
        <v>130000</v>
      </c>
      <c r="B73" s="14" t="s">
        <v>74</v>
      </c>
      <c r="C73" s="22">
        <v>128</v>
      </c>
    </row>
    <row r="74" spans="1:11" x14ac:dyDescent="0.25">
      <c r="A74" s="20">
        <v>131000</v>
      </c>
      <c r="B74" s="14" t="s">
        <v>75</v>
      </c>
      <c r="C74" s="22">
        <v>94.88</v>
      </c>
      <c r="D74" s="24"/>
    </row>
    <row r="75" spans="1:11" x14ac:dyDescent="0.25">
      <c r="A75" s="16"/>
      <c r="B75" s="17" t="s">
        <v>269</v>
      </c>
      <c r="C75" s="18">
        <f>SUM(C2:C74)</f>
        <v>103619135.20000002</v>
      </c>
    </row>
  </sheetData>
  <pageMargins left="0.7" right="0.7" top="0.75" bottom="0.75" header="0.3" footer="0.3"/>
  <pageSetup paperSize="9" orientation="portrait" verticalDpi="0" r:id="rId1"/>
  <headerFooter>
    <oddHeader>&amp;L&amp;"-,Grassetto"ATTIVO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46" zoomScaleNormal="100" workbookViewId="0">
      <selection activeCell="C7" sqref="C7"/>
    </sheetView>
  </sheetViews>
  <sheetFormatPr defaultColWidth="9.140625" defaultRowHeight="15" x14ac:dyDescent="0.25"/>
  <cols>
    <col min="1" max="1" width="9.140625" style="16"/>
    <col min="2" max="2" width="51.28515625" style="28" customWidth="1"/>
    <col min="3" max="3" width="14.5703125" style="28" bestFit="1" customWidth="1"/>
    <col min="4" max="4" width="12.7109375" style="1" bestFit="1" customWidth="1"/>
    <col min="5" max="5" width="9.140625" style="1"/>
    <col min="6" max="6" width="12.5703125" style="1" bestFit="1" customWidth="1"/>
    <col min="7" max="7" width="9.140625" style="1"/>
    <col min="8" max="9" width="13.5703125" style="1" bestFit="1" customWidth="1"/>
    <col min="10" max="10" width="10.140625" style="1" bestFit="1" customWidth="1"/>
    <col min="11" max="11" width="13.5703125" style="1" bestFit="1" customWidth="1"/>
    <col min="12" max="16384" width="9.140625" style="1"/>
  </cols>
  <sheetData>
    <row r="1" spans="1:11" x14ac:dyDescent="0.25">
      <c r="A1" s="12" t="s">
        <v>0</v>
      </c>
      <c r="B1" s="12" t="s">
        <v>1</v>
      </c>
      <c r="C1" s="12" t="s">
        <v>2</v>
      </c>
    </row>
    <row r="2" spans="1:11" x14ac:dyDescent="0.25">
      <c r="A2" s="13">
        <v>201000</v>
      </c>
      <c r="B2" s="14" t="s">
        <v>76</v>
      </c>
      <c r="C2" s="15">
        <v>-68425045.599999994</v>
      </c>
      <c r="D2" s="2"/>
    </row>
    <row r="3" spans="1:11" x14ac:dyDescent="0.25">
      <c r="A3" s="13">
        <v>201010</v>
      </c>
      <c r="B3" s="14" t="s">
        <v>77</v>
      </c>
      <c r="C3" s="15">
        <v>-11292472.08</v>
      </c>
    </row>
    <row r="4" spans="1:11" x14ac:dyDescent="0.25">
      <c r="A4" s="13">
        <v>201020</v>
      </c>
      <c r="B4" s="14" t="s">
        <v>78</v>
      </c>
      <c r="C4" s="15">
        <v>-6949437.3799999999</v>
      </c>
    </row>
    <row r="5" spans="1:11" x14ac:dyDescent="0.25">
      <c r="A5" s="13">
        <v>201030</v>
      </c>
      <c r="B5" s="14" t="s">
        <v>79</v>
      </c>
      <c r="C5" s="15">
        <v>-177174.76</v>
      </c>
    </row>
    <row r="6" spans="1:11" x14ac:dyDescent="0.25">
      <c r="A6" s="13">
        <v>202000</v>
      </c>
      <c r="B6" s="14" t="s">
        <v>80</v>
      </c>
      <c r="C6" s="15">
        <f>-C.E.!C122</f>
        <v>119729.62999999619</v>
      </c>
    </row>
    <row r="7" spans="1:11" x14ac:dyDescent="0.25">
      <c r="A7" s="13">
        <v>203000</v>
      </c>
      <c r="B7" s="14" t="s">
        <v>81</v>
      </c>
      <c r="C7" s="15">
        <v>0</v>
      </c>
    </row>
    <row r="8" spans="1:11" x14ac:dyDescent="0.25">
      <c r="A8" s="13">
        <v>230000</v>
      </c>
      <c r="B8" s="14" t="s">
        <v>82</v>
      </c>
      <c r="C8" s="15">
        <v>-4631857.0599999996</v>
      </c>
      <c r="D8" s="2"/>
      <c r="F8" s="2"/>
      <c r="G8" s="2"/>
      <c r="H8" s="2"/>
      <c r="I8" s="2"/>
      <c r="J8" s="2"/>
      <c r="K8" s="2"/>
    </row>
    <row r="9" spans="1:11" x14ac:dyDescent="0.25">
      <c r="A9" s="13">
        <v>230001</v>
      </c>
      <c r="B9" s="14" t="s">
        <v>83</v>
      </c>
      <c r="C9" s="15">
        <v>-995177.07</v>
      </c>
    </row>
    <row r="10" spans="1:11" x14ac:dyDescent="0.25">
      <c r="A10" s="13">
        <v>230004</v>
      </c>
      <c r="B10" s="14" t="s">
        <v>84</v>
      </c>
      <c r="C10" s="15">
        <v>-15290.19</v>
      </c>
      <c r="I10" s="3"/>
    </row>
    <row r="11" spans="1:11" x14ac:dyDescent="0.25">
      <c r="A11" s="13">
        <v>240000</v>
      </c>
      <c r="B11" s="14" t="s">
        <v>85</v>
      </c>
      <c r="C11" s="15">
        <v>-218982.44</v>
      </c>
    </row>
    <row r="12" spans="1:11" x14ac:dyDescent="0.25">
      <c r="A12" s="13">
        <v>240003</v>
      </c>
      <c r="B12" s="14" t="s">
        <v>86</v>
      </c>
      <c r="C12" s="15">
        <v>-10515.26</v>
      </c>
    </row>
    <row r="13" spans="1:11" x14ac:dyDescent="0.25">
      <c r="A13" s="13">
        <v>240006</v>
      </c>
      <c r="B13" s="14" t="s">
        <v>87</v>
      </c>
      <c r="C13" s="15">
        <v>-182958.93</v>
      </c>
    </row>
    <row r="14" spans="1:11" ht="30" x14ac:dyDescent="0.25">
      <c r="A14" s="13">
        <v>240050</v>
      </c>
      <c r="B14" s="14" t="s">
        <v>88</v>
      </c>
      <c r="C14" s="15">
        <v>-6530.97</v>
      </c>
    </row>
    <row r="15" spans="1:11" x14ac:dyDescent="0.25">
      <c r="A15" s="13">
        <v>241000</v>
      </c>
      <c r="B15" s="14" t="s">
        <v>89</v>
      </c>
      <c r="C15" s="15">
        <v>-39613</v>
      </c>
    </row>
    <row r="16" spans="1:11" x14ac:dyDescent="0.25">
      <c r="A16" s="13">
        <v>243000</v>
      </c>
      <c r="B16" s="14" t="s">
        <v>90</v>
      </c>
      <c r="C16" s="15">
        <v>-3522.69</v>
      </c>
    </row>
    <row r="17" spans="1:3" x14ac:dyDescent="0.25">
      <c r="A17" s="13">
        <v>243001</v>
      </c>
      <c r="B17" s="14" t="s">
        <v>91</v>
      </c>
      <c r="C17" s="15">
        <v>-693.74</v>
      </c>
    </row>
    <row r="18" spans="1:3" x14ac:dyDescent="0.25">
      <c r="A18" s="13">
        <v>243002</v>
      </c>
      <c r="B18" s="14" t="s">
        <v>92</v>
      </c>
      <c r="C18" s="15">
        <v>-65815.69</v>
      </c>
    </row>
    <row r="19" spans="1:3" x14ac:dyDescent="0.25">
      <c r="A19" s="13">
        <v>243003</v>
      </c>
      <c r="B19" s="14" t="s">
        <v>93</v>
      </c>
      <c r="C19" s="15">
        <v>-4100.54</v>
      </c>
    </row>
    <row r="20" spans="1:3" x14ac:dyDescent="0.25">
      <c r="A20" s="13">
        <v>243004</v>
      </c>
      <c r="B20" s="14" t="s">
        <v>94</v>
      </c>
      <c r="C20" s="15">
        <v>0</v>
      </c>
    </row>
    <row r="21" spans="1:3" x14ac:dyDescent="0.25">
      <c r="A21" s="13">
        <v>243005</v>
      </c>
      <c r="B21" s="14" t="s">
        <v>95</v>
      </c>
      <c r="C21" s="15">
        <v>-185.51</v>
      </c>
    </row>
    <row r="22" spans="1:3" x14ac:dyDescent="0.25">
      <c r="A22" s="13">
        <v>243008</v>
      </c>
      <c r="B22" s="14" t="s">
        <v>96</v>
      </c>
      <c r="C22" s="15">
        <v>-258.87</v>
      </c>
    </row>
    <row r="23" spans="1:3" x14ac:dyDescent="0.25">
      <c r="A23" s="13">
        <v>243010</v>
      </c>
      <c r="B23" s="14" t="s">
        <v>97</v>
      </c>
      <c r="C23" s="15">
        <v>-209.92</v>
      </c>
    </row>
    <row r="24" spans="1:3" x14ac:dyDescent="0.25">
      <c r="A24" s="13">
        <v>243011</v>
      </c>
      <c r="B24" s="14" t="s">
        <v>98</v>
      </c>
      <c r="C24" s="15">
        <v>-37987.85</v>
      </c>
    </row>
    <row r="25" spans="1:3" x14ac:dyDescent="0.25">
      <c r="A25" s="13">
        <v>243013</v>
      </c>
      <c r="B25" s="14" t="s">
        <v>99</v>
      </c>
      <c r="C25" s="15">
        <v>-4526.17</v>
      </c>
    </row>
    <row r="26" spans="1:3" x14ac:dyDescent="0.25">
      <c r="A26" s="13">
        <v>243020</v>
      </c>
      <c r="B26" s="14" t="s">
        <v>100</v>
      </c>
      <c r="C26" s="15">
        <v>0</v>
      </c>
    </row>
    <row r="27" spans="1:3" x14ac:dyDescent="0.25">
      <c r="A27" s="13">
        <v>243100</v>
      </c>
      <c r="B27" s="14" t="s">
        <v>101</v>
      </c>
      <c r="C27" s="15">
        <v>-36452.89</v>
      </c>
    </row>
    <row r="28" spans="1:3" x14ac:dyDescent="0.25">
      <c r="A28" s="13">
        <v>243101</v>
      </c>
      <c r="B28" s="14" t="s">
        <v>102</v>
      </c>
      <c r="C28" s="15">
        <v>-23341.66</v>
      </c>
    </row>
    <row r="29" spans="1:3" x14ac:dyDescent="0.25">
      <c r="A29" s="13">
        <v>243102</v>
      </c>
      <c r="B29" s="14" t="s">
        <v>103</v>
      </c>
      <c r="C29" s="15">
        <v>-184867.84</v>
      </c>
    </row>
    <row r="30" spans="1:3" x14ac:dyDescent="0.25">
      <c r="A30" s="13">
        <v>243104</v>
      </c>
      <c r="B30" s="14" t="s">
        <v>104</v>
      </c>
      <c r="C30" s="15">
        <v>-1352.2</v>
      </c>
    </row>
    <row r="31" spans="1:3" ht="30" x14ac:dyDescent="0.25">
      <c r="A31" s="13">
        <v>243106</v>
      </c>
      <c r="B31" s="14" t="s">
        <v>105</v>
      </c>
      <c r="C31" s="15">
        <v>-7</v>
      </c>
    </row>
    <row r="32" spans="1:3" x14ac:dyDescent="0.25">
      <c r="A32" s="13">
        <v>243111</v>
      </c>
      <c r="B32" s="14" t="s">
        <v>106</v>
      </c>
      <c r="C32" s="15">
        <v>0</v>
      </c>
    </row>
    <row r="33" spans="1:3" x14ac:dyDescent="0.25">
      <c r="A33" s="13">
        <v>243200</v>
      </c>
      <c r="B33" s="14" t="s">
        <v>107</v>
      </c>
      <c r="C33" s="15">
        <v>-33188.959999999999</v>
      </c>
    </row>
    <row r="34" spans="1:3" x14ac:dyDescent="0.25">
      <c r="A34" s="13">
        <v>244000</v>
      </c>
      <c r="B34" s="14" t="s">
        <v>108</v>
      </c>
      <c r="C34" s="15">
        <v>-513130.65</v>
      </c>
    </row>
    <row r="35" spans="1:3" x14ac:dyDescent="0.25">
      <c r="A35" s="13">
        <v>244002</v>
      </c>
      <c r="B35" s="14" t="s">
        <v>109</v>
      </c>
      <c r="C35" s="15">
        <v>0</v>
      </c>
    </row>
    <row r="36" spans="1:3" x14ac:dyDescent="0.25">
      <c r="A36" s="13">
        <v>244005</v>
      </c>
      <c r="B36" s="14" t="s">
        <v>110</v>
      </c>
      <c r="C36" s="15">
        <v>-365981.65</v>
      </c>
    </row>
    <row r="37" spans="1:3" x14ac:dyDescent="0.25">
      <c r="A37" s="13">
        <v>244006</v>
      </c>
      <c r="B37" s="14" t="s">
        <v>111</v>
      </c>
      <c r="C37" s="15">
        <v>-117145.06</v>
      </c>
    </row>
    <row r="38" spans="1:3" x14ac:dyDescent="0.25">
      <c r="A38" s="13">
        <v>245001</v>
      </c>
      <c r="B38" s="14" t="s">
        <v>112</v>
      </c>
      <c r="C38" s="15">
        <v>-6143.5</v>
      </c>
    </row>
    <row r="39" spans="1:3" x14ac:dyDescent="0.25">
      <c r="A39" s="13">
        <v>245009</v>
      </c>
      <c r="B39" s="14" t="s">
        <v>113</v>
      </c>
      <c r="C39" s="15">
        <v>-4084.37</v>
      </c>
    </row>
    <row r="40" spans="1:3" x14ac:dyDescent="0.25">
      <c r="A40" s="13">
        <v>245012</v>
      </c>
      <c r="B40" s="14" t="s">
        <v>114</v>
      </c>
      <c r="C40" s="15">
        <v>-16577.98</v>
      </c>
    </row>
    <row r="41" spans="1:3" x14ac:dyDescent="0.25">
      <c r="A41" s="13">
        <v>245015</v>
      </c>
      <c r="B41" s="14" t="s">
        <v>115</v>
      </c>
      <c r="C41" s="15">
        <v>-15071.2</v>
      </c>
    </row>
    <row r="42" spans="1:3" x14ac:dyDescent="0.25">
      <c r="A42" s="13">
        <v>246000</v>
      </c>
      <c r="B42" s="14" t="s">
        <v>116</v>
      </c>
      <c r="C42" s="15">
        <v>-10030.549999999999</v>
      </c>
    </row>
    <row r="43" spans="1:3" x14ac:dyDescent="0.25">
      <c r="A43" s="13">
        <v>246017</v>
      </c>
      <c r="B43" s="14" t="s">
        <v>117</v>
      </c>
      <c r="C43" s="15">
        <v>-5790475.0499999998</v>
      </c>
    </row>
    <row r="44" spans="1:3" x14ac:dyDescent="0.25">
      <c r="A44" s="13">
        <v>246018</v>
      </c>
      <c r="B44" s="14" t="s">
        <v>118</v>
      </c>
      <c r="C44" s="15">
        <v>-1431216.66</v>
      </c>
    </row>
    <row r="45" spans="1:3" x14ac:dyDescent="0.25">
      <c r="A45" s="13">
        <v>246019</v>
      </c>
      <c r="B45" s="14" t="s">
        <v>119</v>
      </c>
      <c r="C45" s="15">
        <v>0</v>
      </c>
    </row>
    <row r="46" spans="1:3" x14ac:dyDescent="0.25">
      <c r="A46" s="13">
        <v>246022</v>
      </c>
      <c r="B46" s="14" t="s">
        <v>120</v>
      </c>
      <c r="C46" s="15">
        <v>-22359.48</v>
      </c>
    </row>
    <row r="47" spans="1:3" x14ac:dyDescent="0.25">
      <c r="A47" s="13">
        <v>246023</v>
      </c>
      <c r="B47" s="14" t="s">
        <v>121</v>
      </c>
      <c r="C47" s="15">
        <v>-33676.720000000001</v>
      </c>
    </row>
    <row r="48" spans="1:3" x14ac:dyDescent="0.25">
      <c r="A48" s="13">
        <v>246026</v>
      </c>
      <c r="B48" s="14" t="s">
        <v>122</v>
      </c>
      <c r="C48" s="15">
        <v>0</v>
      </c>
    </row>
    <row r="49" spans="1:3" x14ac:dyDescent="0.25">
      <c r="A49" s="13">
        <v>246028</v>
      </c>
      <c r="B49" s="14" t="s">
        <v>123</v>
      </c>
      <c r="C49" s="15">
        <v>0</v>
      </c>
    </row>
    <row r="50" spans="1:3" x14ac:dyDescent="0.25">
      <c r="A50" s="13">
        <v>246100</v>
      </c>
      <c r="B50" s="14" t="s">
        <v>124</v>
      </c>
      <c r="C50" s="15">
        <v>0</v>
      </c>
    </row>
    <row r="51" spans="1:3" x14ac:dyDescent="0.25">
      <c r="A51" s="13">
        <v>246110</v>
      </c>
      <c r="B51" s="14" t="s">
        <v>125</v>
      </c>
      <c r="C51" s="15">
        <v>-292848.82</v>
      </c>
    </row>
    <row r="52" spans="1:3" x14ac:dyDescent="0.25">
      <c r="A52" s="13">
        <v>246120</v>
      </c>
      <c r="B52" s="14" t="s">
        <v>126</v>
      </c>
      <c r="C52" s="15">
        <v>-2246.44</v>
      </c>
    </row>
    <row r="53" spans="1:3" x14ac:dyDescent="0.25">
      <c r="A53" s="13">
        <v>246130</v>
      </c>
      <c r="B53" s="14" t="s">
        <v>127</v>
      </c>
      <c r="C53" s="15">
        <v>-360.67</v>
      </c>
    </row>
    <row r="54" spans="1:3" x14ac:dyDescent="0.25">
      <c r="A54" s="13">
        <v>246140</v>
      </c>
      <c r="B54" s="14" t="s">
        <v>128</v>
      </c>
      <c r="C54" s="15">
        <v>-34092.83</v>
      </c>
    </row>
    <row r="55" spans="1:3" x14ac:dyDescent="0.25">
      <c r="A55" s="13">
        <v>246150</v>
      </c>
      <c r="B55" s="14" t="s">
        <v>129</v>
      </c>
      <c r="C55" s="15">
        <v>-206.17</v>
      </c>
    </row>
    <row r="56" spans="1:3" x14ac:dyDescent="0.25">
      <c r="A56" s="13">
        <v>246160</v>
      </c>
      <c r="B56" s="14" t="s">
        <v>130</v>
      </c>
      <c r="C56" s="15">
        <v>-32.840000000000003</v>
      </c>
    </row>
    <row r="57" spans="1:3" x14ac:dyDescent="0.25">
      <c r="A57" s="13">
        <v>246170</v>
      </c>
      <c r="B57" s="14" t="s">
        <v>131</v>
      </c>
      <c r="C57" s="15">
        <v>-546107.44999999995</v>
      </c>
    </row>
    <row r="58" spans="1:3" ht="30" x14ac:dyDescent="0.25">
      <c r="A58" s="13">
        <v>246180</v>
      </c>
      <c r="B58" s="14" t="s">
        <v>132</v>
      </c>
      <c r="C58" s="15">
        <v>-70580.210000000006</v>
      </c>
    </row>
    <row r="59" spans="1:3" ht="30" x14ac:dyDescent="0.25">
      <c r="A59" s="13">
        <v>246190</v>
      </c>
      <c r="B59" s="14" t="s">
        <v>133</v>
      </c>
      <c r="C59" s="15">
        <v>-7504.07</v>
      </c>
    </row>
    <row r="60" spans="1:3" x14ac:dyDescent="0.25">
      <c r="A60" s="13">
        <v>247000</v>
      </c>
      <c r="B60" s="14" t="s">
        <v>134</v>
      </c>
      <c r="C60" s="15">
        <v>-4699.9399999999996</v>
      </c>
    </row>
    <row r="61" spans="1:3" x14ac:dyDescent="0.25">
      <c r="A61" s="13">
        <v>247001</v>
      </c>
      <c r="B61" s="14" t="s">
        <v>135</v>
      </c>
      <c r="C61" s="15">
        <v>-6596.13</v>
      </c>
    </row>
    <row r="62" spans="1:3" x14ac:dyDescent="0.25">
      <c r="A62" s="13">
        <v>247003</v>
      </c>
      <c r="B62" s="14" t="s">
        <v>136</v>
      </c>
      <c r="C62" s="15">
        <v>-5950</v>
      </c>
    </row>
    <row r="63" spans="1:3" x14ac:dyDescent="0.25">
      <c r="A63" s="13">
        <v>247005</v>
      </c>
      <c r="B63" s="14" t="s">
        <v>137</v>
      </c>
      <c r="C63" s="15">
        <v>-238</v>
      </c>
    </row>
    <row r="64" spans="1:3" x14ac:dyDescent="0.25">
      <c r="A64" s="13">
        <v>247006</v>
      </c>
      <c r="B64" s="14" t="s">
        <v>138</v>
      </c>
      <c r="C64" s="15">
        <v>-13267</v>
      </c>
    </row>
    <row r="65" spans="1:4" x14ac:dyDescent="0.25">
      <c r="A65" s="13">
        <v>247007</v>
      </c>
      <c r="B65" s="14" t="s">
        <v>139</v>
      </c>
      <c r="C65" s="15">
        <v>0</v>
      </c>
    </row>
    <row r="66" spans="1:4" x14ac:dyDescent="0.25">
      <c r="A66" s="13">
        <v>247013</v>
      </c>
      <c r="B66" s="14" t="s">
        <v>140</v>
      </c>
      <c r="C66" s="15">
        <v>-116.72</v>
      </c>
    </row>
    <row r="67" spans="1:4" x14ac:dyDescent="0.25">
      <c r="A67" s="13">
        <v>247300</v>
      </c>
      <c r="B67" s="14" t="s">
        <v>141</v>
      </c>
      <c r="C67" s="15">
        <v>0</v>
      </c>
    </row>
    <row r="68" spans="1:4" x14ac:dyDescent="0.25">
      <c r="A68" s="13">
        <v>261000</v>
      </c>
      <c r="B68" s="14" t="s">
        <v>142</v>
      </c>
      <c r="C68" s="15">
        <v>-113758.51</v>
      </c>
      <c r="D68" s="26"/>
    </row>
    <row r="69" spans="1:4" x14ac:dyDescent="0.25">
      <c r="A69" s="13">
        <v>261001</v>
      </c>
      <c r="B69" s="14" t="s">
        <v>143</v>
      </c>
      <c r="C69" s="15">
        <v>-332193.75</v>
      </c>
    </row>
    <row r="70" spans="1:4" x14ac:dyDescent="0.25">
      <c r="A70" s="13">
        <v>261002</v>
      </c>
      <c r="B70" s="14" t="s">
        <v>144</v>
      </c>
      <c r="C70" s="15">
        <v>-23317.01</v>
      </c>
    </row>
    <row r="71" spans="1:4" ht="30" x14ac:dyDescent="0.25">
      <c r="A71" s="13">
        <v>261004</v>
      </c>
      <c r="B71" s="14" t="s">
        <v>145</v>
      </c>
      <c r="C71" s="15">
        <v>-323022.58</v>
      </c>
      <c r="D71" s="2"/>
    </row>
    <row r="72" spans="1:4" x14ac:dyDescent="0.25">
      <c r="A72" s="13">
        <v>261005</v>
      </c>
      <c r="B72" s="14" t="s">
        <v>146</v>
      </c>
      <c r="C72" s="15">
        <v>-4575</v>
      </c>
    </row>
    <row r="73" spans="1:4" x14ac:dyDescent="0.25">
      <c r="A73" s="13">
        <v>270000</v>
      </c>
      <c r="B73" s="14" t="s">
        <v>147</v>
      </c>
      <c r="C73" s="15">
        <v>-18786.7</v>
      </c>
    </row>
    <row r="74" spans="1:4" x14ac:dyDescent="0.25">
      <c r="A74" s="13">
        <v>271000</v>
      </c>
      <c r="B74" s="14" t="s">
        <v>148</v>
      </c>
      <c r="C74" s="15">
        <v>-270904.84999999998</v>
      </c>
    </row>
    <row r="75" spans="1:4" x14ac:dyDescent="0.25">
      <c r="B75" s="17" t="s">
        <v>270</v>
      </c>
      <c r="C75" s="29">
        <f>SUM(C2:C74)</f>
        <v>-103619135.2</v>
      </c>
    </row>
    <row r="77" spans="1:4" x14ac:dyDescent="0.25">
      <c r="B77" s="5"/>
      <c r="D77" s="2"/>
    </row>
  </sheetData>
  <pageMargins left="0.7" right="0.7" top="0.75" bottom="0.75" header="0.3" footer="0.3"/>
  <pageSetup paperSize="9" orientation="portrait" verticalDpi="0" r:id="rId1"/>
  <headerFooter>
    <oddHeader>&amp;L&amp;"-,Grassetto"PASSIVO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2"/>
  <sheetViews>
    <sheetView topLeftCell="A97" zoomScaleNormal="100" workbookViewId="0">
      <selection activeCell="C122" sqref="C122"/>
    </sheetView>
  </sheetViews>
  <sheetFormatPr defaultColWidth="9.140625" defaultRowHeight="15" x14ac:dyDescent="0.25"/>
  <cols>
    <col min="1" max="1" width="10.28515625" style="28" customWidth="1"/>
    <col min="2" max="2" width="53.85546875" style="28" customWidth="1"/>
    <col min="3" max="3" width="13.5703125" style="30" bestFit="1" customWidth="1"/>
    <col min="4" max="5" width="13.5703125" style="6" bestFit="1" customWidth="1"/>
    <col min="6" max="6" width="14.140625" style="6" customWidth="1"/>
    <col min="7" max="7" width="13.5703125" style="6" bestFit="1" customWidth="1"/>
    <col min="8" max="8" width="9.140625" style="6"/>
    <col min="9" max="9" width="13.5703125" style="6" bestFit="1" customWidth="1"/>
    <col min="10" max="10" width="9.140625" style="6"/>
    <col min="11" max="11" width="12.42578125" style="6" bestFit="1" customWidth="1"/>
    <col min="12" max="14" width="9.140625" style="6"/>
    <col min="15" max="15" width="12.7109375" style="6" bestFit="1" customWidth="1"/>
    <col min="16" max="33" width="9.140625" style="6"/>
    <col min="34" max="16384" width="9.140625" style="1"/>
  </cols>
  <sheetData>
    <row r="1" spans="1:15" x14ac:dyDescent="0.25">
      <c r="A1" s="12" t="s">
        <v>0</v>
      </c>
      <c r="B1" s="12" t="s">
        <v>1</v>
      </c>
      <c r="C1" s="31" t="s">
        <v>2</v>
      </c>
    </row>
    <row r="2" spans="1:15" x14ac:dyDescent="0.25">
      <c r="A2" s="27">
        <v>310000</v>
      </c>
      <c r="B2" s="14" t="s">
        <v>149</v>
      </c>
      <c r="C2" s="15">
        <v>9238178.2400000002</v>
      </c>
      <c r="D2" s="7"/>
      <c r="E2" s="8"/>
      <c r="F2" s="7"/>
      <c r="G2" s="8"/>
    </row>
    <row r="3" spans="1:15" x14ac:dyDescent="0.25">
      <c r="A3" s="27">
        <v>310001</v>
      </c>
      <c r="B3" s="14" t="s">
        <v>150</v>
      </c>
      <c r="C3" s="15">
        <v>-1447.41</v>
      </c>
      <c r="D3" s="7"/>
      <c r="O3" s="7"/>
    </row>
    <row r="4" spans="1:15" x14ac:dyDescent="0.25">
      <c r="A4" s="27">
        <v>310010</v>
      </c>
      <c r="B4" s="14" t="s">
        <v>151</v>
      </c>
      <c r="C4" s="15">
        <v>784453.07</v>
      </c>
      <c r="D4" s="7"/>
      <c r="O4" s="7"/>
    </row>
    <row r="5" spans="1:15" x14ac:dyDescent="0.25">
      <c r="A5" s="27">
        <v>310020</v>
      </c>
      <c r="B5" s="14" t="s">
        <v>152</v>
      </c>
      <c r="C5" s="15">
        <v>2679.84</v>
      </c>
      <c r="D5" s="7"/>
    </row>
    <row r="6" spans="1:15" x14ac:dyDescent="0.25">
      <c r="A6" s="27">
        <v>310100</v>
      </c>
      <c r="B6" s="14" t="s">
        <v>153</v>
      </c>
      <c r="C6" s="15">
        <v>1850559.58</v>
      </c>
      <c r="D6" s="7"/>
    </row>
    <row r="7" spans="1:15" x14ac:dyDescent="0.25">
      <c r="A7" s="27">
        <v>310101</v>
      </c>
      <c r="B7" s="14" t="s">
        <v>154</v>
      </c>
      <c r="C7" s="15">
        <v>78889.320000000007</v>
      </c>
      <c r="D7" s="7"/>
    </row>
    <row r="8" spans="1:15" x14ac:dyDescent="0.25">
      <c r="A8" s="27">
        <v>311000</v>
      </c>
      <c r="B8" s="14" t="s">
        <v>155</v>
      </c>
      <c r="C8" s="15">
        <v>4850799.9800000004</v>
      </c>
      <c r="D8" s="7"/>
    </row>
    <row r="9" spans="1:15" x14ac:dyDescent="0.25">
      <c r="A9" s="27">
        <v>311003</v>
      </c>
      <c r="B9" s="14" t="s">
        <v>156</v>
      </c>
      <c r="C9" s="15">
        <v>63743.39</v>
      </c>
      <c r="D9" s="7"/>
    </row>
    <row r="10" spans="1:15" x14ac:dyDescent="0.25">
      <c r="A10" s="27">
        <v>311106</v>
      </c>
      <c r="B10" s="14" t="s">
        <v>157</v>
      </c>
      <c r="C10" s="15">
        <v>-4336.96</v>
      </c>
      <c r="D10" s="7"/>
    </row>
    <row r="11" spans="1:15" x14ac:dyDescent="0.25">
      <c r="A11" s="27">
        <v>312001</v>
      </c>
      <c r="B11" s="14" t="s">
        <v>158</v>
      </c>
      <c r="C11" s="15">
        <v>505558</v>
      </c>
      <c r="D11" s="7"/>
      <c r="G11" s="8"/>
    </row>
    <row r="12" spans="1:15" x14ac:dyDescent="0.25">
      <c r="A12" s="27">
        <v>312003</v>
      </c>
      <c r="B12" s="14" t="s">
        <v>159</v>
      </c>
      <c r="C12" s="15">
        <v>152662.95000000001</v>
      </c>
      <c r="D12" s="7"/>
      <c r="G12" s="7"/>
    </row>
    <row r="13" spans="1:15" x14ac:dyDescent="0.25">
      <c r="A13" s="27">
        <v>312100</v>
      </c>
      <c r="B13" s="14" t="s">
        <v>160</v>
      </c>
      <c r="C13" s="15">
        <v>30189.3</v>
      </c>
      <c r="D13" s="7"/>
      <c r="G13" s="7"/>
      <c r="I13" s="7"/>
    </row>
    <row r="14" spans="1:15" x14ac:dyDescent="0.25">
      <c r="A14" s="27">
        <v>312103</v>
      </c>
      <c r="B14" s="14" t="s">
        <v>161</v>
      </c>
      <c r="C14" s="15">
        <v>85336.83</v>
      </c>
      <c r="D14" s="7"/>
      <c r="F14" s="4"/>
      <c r="G14" s="8"/>
    </row>
    <row r="15" spans="1:15" x14ac:dyDescent="0.25">
      <c r="A15" s="27">
        <v>312104</v>
      </c>
      <c r="B15" s="14" t="s">
        <v>162</v>
      </c>
      <c r="C15" s="15">
        <v>563010.17000000004</v>
      </c>
      <c r="D15" s="7"/>
    </row>
    <row r="16" spans="1:15" x14ac:dyDescent="0.25">
      <c r="A16" s="27">
        <v>312106</v>
      </c>
      <c r="B16" s="14" t="s">
        <v>163</v>
      </c>
      <c r="C16" s="15">
        <v>43560.15</v>
      </c>
      <c r="D16" s="7"/>
    </row>
    <row r="17" spans="1:11" x14ac:dyDescent="0.25">
      <c r="A17" s="27">
        <v>312107</v>
      </c>
      <c r="B17" s="14" t="s">
        <v>164</v>
      </c>
      <c r="C17" s="15">
        <v>874.4</v>
      </c>
      <c r="D17" s="7"/>
    </row>
    <row r="18" spans="1:11" x14ac:dyDescent="0.25">
      <c r="A18" s="27">
        <v>312108</v>
      </c>
      <c r="B18" s="14" t="s">
        <v>165</v>
      </c>
      <c r="C18" s="15">
        <v>12500</v>
      </c>
      <c r="D18" s="7"/>
    </row>
    <row r="19" spans="1:11" x14ac:dyDescent="0.25">
      <c r="A19" s="27">
        <v>313002</v>
      </c>
      <c r="B19" s="14" t="s">
        <v>166</v>
      </c>
      <c r="C19" s="15">
        <v>590.72</v>
      </c>
      <c r="D19" s="7"/>
    </row>
    <row r="20" spans="1:11" x14ac:dyDescent="0.25">
      <c r="A20" s="27">
        <v>313004</v>
      </c>
      <c r="B20" s="14" t="s">
        <v>167</v>
      </c>
      <c r="C20" s="15">
        <v>593.16</v>
      </c>
      <c r="D20" s="7"/>
    </row>
    <row r="21" spans="1:11" x14ac:dyDescent="0.25">
      <c r="A21" s="27">
        <v>313005</v>
      </c>
      <c r="B21" s="14" t="s">
        <v>168</v>
      </c>
      <c r="C21" s="15">
        <v>34300</v>
      </c>
      <c r="D21" s="7"/>
    </row>
    <row r="22" spans="1:11" x14ac:dyDescent="0.25">
      <c r="A22" s="27">
        <v>313006</v>
      </c>
      <c r="B22" s="14" t="s">
        <v>169</v>
      </c>
      <c r="C22" s="15">
        <v>121874.2</v>
      </c>
      <c r="D22" s="7"/>
    </row>
    <row r="23" spans="1:11" x14ac:dyDescent="0.25">
      <c r="A23" s="27">
        <v>313007</v>
      </c>
      <c r="B23" s="14" t="s">
        <v>170</v>
      </c>
      <c r="C23" s="15">
        <v>2221</v>
      </c>
      <c r="D23" s="7"/>
    </row>
    <row r="24" spans="1:11" x14ac:dyDescent="0.25">
      <c r="A24" s="27">
        <v>314000</v>
      </c>
      <c r="B24" s="14" t="s">
        <v>171</v>
      </c>
      <c r="C24" s="15">
        <v>-184385.81</v>
      </c>
      <c r="D24" s="7"/>
    </row>
    <row r="25" spans="1:11" x14ac:dyDescent="0.25">
      <c r="A25" s="27">
        <v>314003</v>
      </c>
      <c r="B25" s="14" t="s">
        <v>172</v>
      </c>
      <c r="C25" s="15">
        <v>167750.37</v>
      </c>
      <c r="D25" s="7"/>
      <c r="E25" s="8"/>
      <c r="F25" s="7"/>
      <c r="I25" s="8"/>
    </row>
    <row r="26" spans="1:11" x14ac:dyDescent="0.25">
      <c r="A26" s="27">
        <v>321000</v>
      </c>
      <c r="B26" s="14" t="s">
        <v>173</v>
      </c>
      <c r="C26" s="15">
        <v>-2103987.38</v>
      </c>
      <c r="D26" s="7"/>
      <c r="E26" s="8"/>
      <c r="K26" s="8"/>
    </row>
    <row r="27" spans="1:11" x14ac:dyDescent="0.25">
      <c r="A27" s="27">
        <v>321003</v>
      </c>
      <c r="B27" s="14" t="s">
        <v>174</v>
      </c>
      <c r="C27" s="15">
        <v>-26638.17</v>
      </c>
      <c r="D27" s="7"/>
      <c r="K27" s="7"/>
    </row>
    <row r="28" spans="1:11" x14ac:dyDescent="0.25">
      <c r="A28" s="27">
        <v>321006</v>
      </c>
      <c r="B28" s="14" t="s">
        <v>175</v>
      </c>
      <c r="C28" s="15">
        <v>-276268.18</v>
      </c>
      <c r="D28" s="7"/>
    </row>
    <row r="29" spans="1:11" x14ac:dyDescent="0.25">
      <c r="A29" s="27">
        <v>321007</v>
      </c>
      <c r="B29" s="14" t="s">
        <v>176</v>
      </c>
      <c r="C29" s="15">
        <v>-394835.24</v>
      </c>
      <c r="D29" s="7"/>
    </row>
    <row r="30" spans="1:11" x14ac:dyDescent="0.25">
      <c r="A30" s="27">
        <v>321008</v>
      </c>
      <c r="B30" s="14" t="s">
        <v>177</v>
      </c>
      <c r="C30" s="15">
        <v>-72167.12</v>
      </c>
      <c r="D30" s="7"/>
    </row>
    <row r="31" spans="1:11" x14ac:dyDescent="0.25">
      <c r="A31" s="27">
        <v>321014</v>
      </c>
      <c r="B31" s="14" t="s">
        <v>178</v>
      </c>
      <c r="C31" s="15">
        <v>-279563.03000000003</v>
      </c>
      <c r="D31" s="7"/>
    </row>
    <row r="32" spans="1:11" x14ac:dyDescent="0.25">
      <c r="A32" s="27">
        <v>322000</v>
      </c>
      <c r="B32" s="14" t="s">
        <v>179</v>
      </c>
      <c r="C32" s="15">
        <v>-778203.09</v>
      </c>
      <c r="D32" s="7"/>
      <c r="E32" s="8"/>
    </row>
    <row r="33" spans="1:5" x14ac:dyDescent="0.25">
      <c r="A33" s="27">
        <v>322003</v>
      </c>
      <c r="B33" s="14" t="s">
        <v>180</v>
      </c>
      <c r="C33" s="15">
        <v>-10898.24</v>
      </c>
      <c r="D33" s="7"/>
      <c r="E33" s="7"/>
    </row>
    <row r="34" spans="1:5" x14ac:dyDescent="0.25">
      <c r="A34" s="27">
        <v>322005</v>
      </c>
      <c r="B34" s="14" t="s">
        <v>181</v>
      </c>
      <c r="C34" s="15">
        <v>-415.47</v>
      </c>
      <c r="D34" s="7"/>
    </row>
    <row r="35" spans="1:5" x14ac:dyDescent="0.25">
      <c r="A35" s="27">
        <v>322006</v>
      </c>
      <c r="B35" s="14" t="s">
        <v>182</v>
      </c>
      <c r="C35" s="15">
        <v>-41.54</v>
      </c>
      <c r="D35" s="7"/>
    </row>
    <row r="36" spans="1:5" x14ac:dyDescent="0.25">
      <c r="A36" s="27">
        <v>323000</v>
      </c>
      <c r="B36" s="14" t="s">
        <v>183</v>
      </c>
      <c r="C36" s="15">
        <v>-223173.23</v>
      </c>
      <c r="D36" s="7"/>
    </row>
    <row r="37" spans="1:5" x14ac:dyDescent="0.25">
      <c r="A37" s="27">
        <v>323001</v>
      </c>
      <c r="B37" s="14" t="s">
        <v>184</v>
      </c>
      <c r="C37" s="15">
        <v>-90628.32</v>
      </c>
      <c r="D37" s="7"/>
    </row>
    <row r="38" spans="1:5" x14ac:dyDescent="0.25">
      <c r="A38" s="27">
        <v>323004</v>
      </c>
      <c r="B38" s="14" t="s">
        <v>185</v>
      </c>
      <c r="C38" s="15">
        <v>-2871.1</v>
      </c>
      <c r="D38" s="7"/>
    </row>
    <row r="39" spans="1:5" x14ac:dyDescent="0.25">
      <c r="A39" s="27">
        <v>324000</v>
      </c>
      <c r="B39" s="14" t="s">
        <v>186</v>
      </c>
      <c r="C39" s="15">
        <v>-38857.14</v>
      </c>
      <c r="D39" s="7"/>
    </row>
    <row r="40" spans="1:5" x14ac:dyDescent="0.25">
      <c r="A40" s="27">
        <v>324003</v>
      </c>
      <c r="B40" s="14" t="s">
        <v>187</v>
      </c>
      <c r="C40" s="15">
        <v>-14200</v>
      </c>
      <c r="D40" s="7"/>
    </row>
    <row r="41" spans="1:5" x14ac:dyDescent="0.25">
      <c r="A41" s="27">
        <v>324006</v>
      </c>
      <c r="B41" s="14" t="s">
        <v>188</v>
      </c>
      <c r="C41" s="15">
        <v>-5528.04</v>
      </c>
      <c r="D41" s="7"/>
    </row>
    <row r="42" spans="1:5" x14ac:dyDescent="0.25">
      <c r="A42" s="27">
        <v>324022</v>
      </c>
      <c r="B42" s="14" t="s">
        <v>189</v>
      </c>
      <c r="C42" s="15">
        <v>-23983.08</v>
      </c>
      <c r="D42" s="7"/>
    </row>
    <row r="43" spans="1:5" x14ac:dyDescent="0.25">
      <c r="A43" s="27">
        <v>325000</v>
      </c>
      <c r="B43" s="14" t="s">
        <v>190</v>
      </c>
      <c r="C43" s="15">
        <v>-39822.33</v>
      </c>
      <c r="D43" s="7"/>
    </row>
    <row r="44" spans="1:5" x14ac:dyDescent="0.25">
      <c r="A44" s="27">
        <v>325003</v>
      </c>
      <c r="B44" s="14" t="s">
        <v>191</v>
      </c>
      <c r="C44" s="15">
        <v>-155174.43</v>
      </c>
      <c r="D44" s="7"/>
    </row>
    <row r="45" spans="1:5" x14ac:dyDescent="0.25">
      <c r="A45" s="27">
        <v>325006</v>
      </c>
      <c r="B45" s="14" t="s">
        <v>192</v>
      </c>
      <c r="C45" s="15">
        <v>-52769.04</v>
      </c>
      <c r="D45" s="7"/>
    </row>
    <row r="46" spans="1:5" x14ac:dyDescent="0.25">
      <c r="A46" s="27">
        <v>325010</v>
      </c>
      <c r="B46" s="14" t="s">
        <v>193</v>
      </c>
      <c r="C46" s="15">
        <v>-2277.1</v>
      </c>
      <c r="D46" s="7"/>
    </row>
    <row r="47" spans="1:5" x14ac:dyDescent="0.25">
      <c r="A47" s="27">
        <v>325011</v>
      </c>
      <c r="B47" s="14" t="s">
        <v>194</v>
      </c>
      <c r="C47" s="15">
        <v>-214902.63</v>
      </c>
      <c r="D47" s="7"/>
    </row>
    <row r="48" spans="1:5" x14ac:dyDescent="0.25">
      <c r="A48" s="27">
        <v>325013</v>
      </c>
      <c r="B48" s="14" t="s">
        <v>195</v>
      </c>
      <c r="C48" s="15">
        <v>-31432.06</v>
      </c>
      <c r="D48" s="7"/>
    </row>
    <row r="49" spans="1:4" x14ac:dyDescent="0.25">
      <c r="A49" s="27">
        <v>325020</v>
      </c>
      <c r="B49" s="14" t="s">
        <v>196</v>
      </c>
      <c r="C49" s="15">
        <v>-5803.26</v>
      </c>
      <c r="D49" s="7"/>
    </row>
    <row r="50" spans="1:4" x14ac:dyDescent="0.25">
      <c r="A50" s="27">
        <v>325023</v>
      </c>
      <c r="B50" s="14" t="s">
        <v>197</v>
      </c>
      <c r="C50" s="15">
        <v>-72957.02</v>
      </c>
      <c r="D50" s="7"/>
    </row>
    <row r="51" spans="1:4" x14ac:dyDescent="0.25">
      <c r="A51" s="27">
        <v>325030</v>
      </c>
      <c r="B51" s="14" t="s">
        <v>198</v>
      </c>
      <c r="C51" s="15">
        <v>-26681.82</v>
      </c>
      <c r="D51" s="7"/>
    </row>
    <row r="52" spans="1:4" x14ac:dyDescent="0.25">
      <c r="A52" s="27">
        <v>325039</v>
      </c>
      <c r="B52" s="14" t="s">
        <v>199</v>
      </c>
      <c r="C52" s="15">
        <v>-12940.14</v>
      </c>
      <c r="D52" s="7"/>
    </row>
    <row r="53" spans="1:4" x14ac:dyDescent="0.25">
      <c r="A53" s="27">
        <v>325040</v>
      </c>
      <c r="B53" s="14" t="s">
        <v>200</v>
      </c>
      <c r="C53" s="15">
        <v>-16431.93</v>
      </c>
      <c r="D53" s="7"/>
    </row>
    <row r="54" spans="1:4" x14ac:dyDescent="0.25">
      <c r="A54" s="27">
        <v>325043</v>
      </c>
      <c r="B54" s="14" t="s">
        <v>201</v>
      </c>
      <c r="C54" s="15">
        <v>-13309.64</v>
      </c>
      <c r="D54" s="7"/>
    </row>
    <row r="55" spans="1:4" x14ac:dyDescent="0.25">
      <c r="A55" s="27">
        <v>325050</v>
      </c>
      <c r="B55" s="14" t="s">
        <v>202</v>
      </c>
      <c r="C55" s="15">
        <v>-185617.02</v>
      </c>
      <c r="D55" s="7"/>
    </row>
    <row r="56" spans="1:4" x14ac:dyDescent="0.25">
      <c r="A56" s="27">
        <v>325053</v>
      </c>
      <c r="B56" s="14" t="s">
        <v>203</v>
      </c>
      <c r="C56" s="15">
        <v>-46811.09</v>
      </c>
      <c r="D56" s="7"/>
    </row>
    <row r="57" spans="1:4" x14ac:dyDescent="0.25">
      <c r="A57" s="27">
        <v>325054</v>
      </c>
      <c r="B57" s="14" t="s">
        <v>204</v>
      </c>
      <c r="C57" s="15">
        <v>-118.68</v>
      </c>
      <c r="D57" s="7"/>
    </row>
    <row r="58" spans="1:4" x14ac:dyDescent="0.25">
      <c r="A58" s="27">
        <v>325056</v>
      </c>
      <c r="B58" s="14" t="s">
        <v>205</v>
      </c>
      <c r="C58" s="15">
        <v>-46849.72</v>
      </c>
      <c r="D58" s="7"/>
    </row>
    <row r="59" spans="1:4" x14ac:dyDescent="0.25">
      <c r="A59" s="27">
        <v>325059</v>
      </c>
      <c r="B59" s="14" t="s">
        <v>206</v>
      </c>
      <c r="C59" s="15">
        <v>-2543.87</v>
      </c>
      <c r="D59" s="7"/>
    </row>
    <row r="60" spans="1:4" x14ac:dyDescent="0.25">
      <c r="A60" s="27">
        <v>325061</v>
      </c>
      <c r="B60" s="14" t="s">
        <v>207</v>
      </c>
      <c r="C60" s="15">
        <v>-7865.43</v>
      </c>
      <c r="D60" s="7"/>
    </row>
    <row r="61" spans="1:4" x14ac:dyDescent="0.25">
      <c r="A61" s="27">
        <v>325066</v>
      </c>
      <c r="B61" s="14" t="s">
        <v>208</v>
      </c>
      <c r="C61" s="15">
        <v>-3018.68</v>
      </c>
      <c r="D61" s="7"/>
    </row>
    <row r="62" spans="1:4" x14ac:dyDescent="0.25">
      <c r="A62" s="27">
        <v>325068</v>
      </c>
      <c r="B62" s="14" t="s">
        <v>209</v>
      </c>
      <c r="C62" s="15">
        <v>-6676.64</v>
      </c>
      <c r="D62" s="7"/>
    </row>
    <row r="63" spans="1:4" x14ac:dyDescent="0.25">
      <c r="A63" s="27">
        <v>325069</v>
      </c>
      <c r="B63" s="14" t="s">
        <v>210</v>
      </c>
      <c r="C63" s="15">
        <v>-19719.52</v>
      </c>
      <c r="D63" s="7"/>
    </row>
    <row r="64" spans="1:4" x14ac:dyDescent="0.25">
      <c r="A64" s="27">
        <v>325071</v>
      </c>
      <c r="B64" s="14" t="s">
        <v>211</v>
      </c>
      <c r="C64" s="15">
        <v>-51320.1</v>
      </c>
      <c r="D64" s="7"/>
    </row>
    <row r="65" spans="1:4" x14ac:dyDescent="0.25">
      <c r="A65" s="27">
        <v>325072</v>
      </c>
      <c r="B65" s="14" t="s">
        <v>212</v>
      </c>
      <c r="C65" s="15">
        <v>-413.5</v>
      </c>
      <c r="D65" s="7"/>
    </row>
    <row r="66" spans="1:4" x14ac:dyDescent="0.25">
      <c r="A66" s="27">
        <v>325073</v>
      </c>
      <c r="B66" s="14" t="s">
        <v>213</v>
      </c>
      <c r="C66" s="15">
        <v>-36062.639999999999</v>
      </c>
      <c r="D66" s="7"/>
    </row>
    <row r="67" spans="1:4" x14ac:dyDescent="0.25">
      <c r="A67" s="27">
        <v>325074</v>
      </c>
      <c r="B67" s="14" t="s">
        <v>214</v>
      </c>
      <c r="C67" s="15">
        <v>-22903</v>
      </c>
      <c r="D67" s="7"/>
    </row>
    <row r="68" spans="1:4" x14ac:dyDescent="0.25">
      <c r="A68" s="27">
        <v>325075</v>
      </c>
      <c r="B68" s="14" t="s">
        <v>215</v>
      </c>
      <c r="C68" s="15">
        <v>-415</v>
      </c>
      <c r="D68" s="7"/>
    </row>
    <row r="69" spans="1:4" x14ac:dyDescent="0.25">
      <c r="A69" s="27">
        <v>325076</v>
      </c>
      <c r="B69" s="14" t="s">
        <v>216</v>
      </c>
      <c r="C69" s="15">
        <v>-29280</v>
      </c>
      <c r="D69" s="7"/>
    </row>
    <row r="70" spans="1:4" x14ac:dyDescent="0.25">
      <c r="A70" s="27">
        <v>325077</v>
      </c>
      <c r="B70" s="14" t="s">
        <v>217</v>
      </c>
      <c r="C70" s="15">
        <v>-3336.84</v>
      </c>
      <c r="D70" s="7"/>
    </row>
    <row r="71" spans="1:4" x14ac:dyDescent="0.25">
      <c r="A71" s="27">
        <v>325078</v>
      </c>
      <c r="B71" s="14" t="s">
        <v>218</v>
      </c>
      <c r="C71" s="15">
        <v>-147217.35</v>
      </c>
      <c r="D71" s="7"/>
    </row>
    <row r="72" spans="1:4" x14ac:dyDescent="0.25">
      <c r="A72" s="27">
        <v>325081</v>
      </c>
      <c r="B72" s="14" t="s">
        <v>219</v>
      </c>
      <c r="C72" s="15">
        <v>-3694.08</v>
      </c>
      <c r="D72" s="7"/>
    </row>
    <row r="73" spans="1:4" x14ac:dyDescent="0.25">
      <c r="A73" s="27">
        <v>326000</v>
      </c>
      <c r="B73" s="14" t="s">
        <v>220</v>
      </c>
      <c r="C73" s="15">
        <v>-79645.06</v>
      </c>
      <c r="D73" s="7"/>
    </row>
    <row r="74" spans="1:4" x14ac:dyDescent="0.25">
      <c r="A74" s="27">
        <v>326006</v>
      </c>
      <c r="B74" s="14" t="s">
        <v>221</v>
      </c>
      <c r="C74" s="15">
        <v>-53054.68</v>
      </c>
      <c r="D74" s="7"/>
    </row>
    <row r="75" spans="1:4" x14ac:dyDescent="0.25">
      <c r="A75" s="27">
        <v>327000</v>
      </c>
      <c r="B75" s="14" t="s">
        <v>222</v>
      </c>
      <c r="C75" s="15">
        <v>-209</v>
      </c>
      <c r="D75" s="7"/>
    </row>
    <row r="76" spans="1:4" x14ac:dyDescent="0.25">
      <c r="A76" s="27">
        <v>327003</v>
      </c>
      <c r="B76" s="14" t="s">
        <v>223</v>
      </c>
      <c r="C76" s="15">
        <v>-10838.78</v>
      </c>
      <c r="D76" s="7"/>
    </row>
    <row r="77" spans="1:4" x14ac:dyDescent="0.25">
      <c r="A77" s="27">
        <v>327006</v>
      </c>
      <c r="B77" s="14" t="s">
        <v>224</v>
      </c>
      <c r="C77" s="15">
        <v>-19154.97</v>
      </c>
      <c r="D77" s="7"/>
    </row>
    <row r="78" spans="1:4" x14ac:dyDescent="0.25">
      <c r="A78" s="27">
        <v>327007</v>
      </c>
      <c r="B78" s="14" t="s">
        <v>225</v>
      </c>
      <c r="C78" s="15">
        <v>-6870</v>
      </c>
      <c r="D78" s="7"/>
    </row>
    <row r="79" spans="1:4" x14ac:dyDescent="0.25">
      <c r="A79" s="27">
        <v>327008</v>
      </c>
      <c r="B79" s="14" t="s">
        <v>226</v>
      </c>
      <c r="C79" s="15">
        <v>-14964.52</v>
      </c>
      <c r="D79" s="7"/>
    </row>
    <row r="80" spans="1:4" x14ac:dyDescent="0.25">
      <c r="A80" s="27">
        <v>327010</v>
      </c>
      <c r="B80" s="14" t="s">
        <v>227</v>
      </c>
      <c r="C80" s="15">
        <v>-49562.46</v>
      </c>
      <c r="D80" s="7"/>
    </row>
    <row r="81" spans="1:5" x14ac:dyDescent="0.25">
      <c r="A81" s="27">
        <v>327015</v>
      </c>
      <c r="B81" s="14" t="s">
        <v>228</v>
      </c>
      <c r="C81" s="15">
        <v>-1292.0899999999999</v>
      </c>
      <c r="D81" s="7"/>
    </row>
    <row r="82" spans="1:5" x14ac:dyDescent="0.25">
      <c r="A82" s="27">
        <v>327017</v>
      </c>
      <c r="B82" s="14" t="s">
        <v>229</v>
      </c>
      <c r="C82" s="15">
        <v>-537829.82999999996</v>
      </c>
      <c r="D82" s="7"/>
      <c r="E82" s="8"/>
    </row>
    <row r="83" spans="1:5" x14ac:dyDescent="0.25">
      <c r="A83" s="27">
        <v>327021</v>
      </c>
      <c r="B83" s="14" t="s">
        <v>230</v>
      </c>
      <c r="C83" s="15">
        <v>-251909.9</v>
      </c>
      <c r="D83" s="7"/>
    </row>
    <row r="84" spans="1:5" x14ac:dyDescent="0.25">
      <c r="A84" s="27">
        <v>327036</v>
      </c>
      <c r="B84" s="14" t="s">
        <v>231</v>
      </c>
      <c r="C84" s="15">
        <v>-0.18</v>
      </c>
      <c r="D84" s="7"/>
    </row>
    <row r="85" spans="1:5" x14ac:dyDescent="0.25">
      <c r="A85" s="27">
        <v>327050</v>
      </c>
      <c r="B85" s="14" t="s">
        <v>232</v>
      </c>
      <c r="C85" s="15">
        <v>-17961.62</v>
      </c>
      <c r="D85" s="7"/>
    </row>
    <row r="86" spans="1:5" x14ac:dyDescent="0.25">
      <c r="A86" s="27">
        <v>327051</v>
      </c>
      <c r="B86" s="14" t="s">
        <v>233</v>
      </c>
      <c r="C86" s="15">
        <v>-602534.52</v>
      </c>
      <c r="D86" s="7"/>
      <c r="E86" s="9"/>
    </row>
    <row r="87" spans="1:5" x14ac:dyDescent="0.25">
      <c r="A87" s="27">
        <v>328000</v>
      </c>
      <c r="B87" s="14" t="s">
        <v>234</v>
      </c>
      <c r="C87" s="15">
        <v>-312497.40000000002</v>
      </c>
      <c r="D87" s="7"/>
    </row>
    <row r="88" spans="1:5" x14ac:dyDescent="0.25">
      <c r="A88" s="27">
        <v>328001</v>
      </c>
      <c r="B88" s="14" t="s">
        <v>235</v>
      </c>
      <c r="C88" s="15">
        <v>-362950</v>
      </c>
      <c r="D88" s="7"/>
    </row>
    <row r="89" spans="1:5" x14ac:dyDescent="0.25">
      <c r="A89" s="27">
        <v>328003</v>
      </c>
      <c r="B89" s="14" t="s">
        <v>236</v>
      </c>
      <c r="C89" s="15">
        <v>-277657.56</v>
      </c>
      <c r="D89" s="7"/>
    </row>
    <row r="90" spans="1:5" x14ac:dyDescent="0.25">
      <c r="A90" s="27">
        <v>328006</v>
      </c>
      <c r="B90" s="14" t="s">
        <v>237</v>
      </c>
      <c r="C90" s="15">
        <v>-68479</v>
      </c>
      <c r="D90" s="7"/>
    </row>
    <row r="91" spans="1:5" x14ac:dyDescent="0.25">
      <c r="A91" s="27">
        <v>329006</v>
      </c>
      <c r="B91" s="14" t="s">
        <v>238</v>
      </c>
      <c r="C91" s="15">
        <v>-165.01</v>
      </c>
      <c r="D91" s="7"/>
    </row>
    <row r="92" spans="1:5" x14ac:dyDescent="0.25">
      <c r="A92" s="27">
        <v>329009</v>
      </c>
      <c r="B92" s="14" t="s">
        <v>239</v>
      </c>
      <c r="C92" s="15">
        <v>-31700.6</v>
      </c>
      <c r="D92" s="7"/>
    </row>
    <row r="93" spans="1:5" x14ac:dyDescent="0.25">
      <c r="A93" s="27">
        <v>329012</v>
      </c>
      <c r="B93" s="14" t="s">
        <v>240</v>
      </c>
      <c r="C93" s="15">
        <v>-12727.2</v>
      </c>
      <c r="D93" s="7"/>
    </row>
    <row r="94" spans="1:5" x14ac:dyDescent="0.25">
      <c r="A94" s="27">
        <v>329015</v>
      </c>
      <c r="B94" s="14" t="s">
        <v>241</v>
      </c>
      <c r="C94" s="15">
        <v>-7613</v>
      </c>
      <c r="D94" s="7"/>
    </row>
    <row r="95" spans="1:5" x14ac:dyDescent="0.25">
      <c r="A95" s="27">
        <v>329016</v>
      </c>
      <c r="B95" s="14" t="s">
        <v>242</v>
      </c>
      <c r="C95" s="15">
        <v>-3496.6</v>
      </c>
      <c r="D95" s="7"/>
    </row>
    <row r="96" spans="1:5" x14ac:dyDescent="0.25">
      <c r="A96" s="27">
        <v>330000</v>
      </c>
      <c r="B96" s="14" t="s">
        <v>243</v>
      </c>
      <c r="C96" s="15">
        <v>-6250834.7699999996</v>
      </c>
      <c r="D96" s="7"/>
    </row>
    <row r="97" spans="1:4" x14ac:dyDescent="0.25">
      <c r="A97" s="27">
        <v>330001</v>
      </c>
      <c r="B97" s="14" t="s">
        <v>244</v>
      </c>
      <c r="C97" s="15">
        <v>-440581.15</v>
      </c>
      <c r="D97" s="7"/>
    </row>
    <row r="98" spans="1:4" x14ac:dyDescent="0.25">
      <c r="A98" s="27">
        <v>340003</v>
      </c>
      <c r="B98" s="14" t="s">
        <v>245</v>
      </c>
      <c r="C98" s="15">
        <v>-7954.16</v>
      </c>
      <c r="D98" s="7"/>
    </row>
    <row r="99" spans="1:4" x14ac:dyDescent="0.25">
      <c r="A99" s="27">
        <v>340015</v>
      </c>
      <c r="B99" s="14" t="s">
        <v>246</v>
      </c>
      <c r="C99" s="15">
        <v>-311.16000000000003</v>
      </c>
      <c r="D99" s="7"/>
    </row>
    <row r="100" spans="1:4" x14ac:dyDescent="0.25">
      <c r="A100" s="27">
        <v>340018</v>
      </c>
      <c r="B100" s="14" t="s">
        <v>247</v>
      </c>
      <c r="C100" s="15">
        <v>-6448.62</v>
      </c>
      <c r="D100" s="7"/>
    </row>
    <row r="101" spans="1:4" x14ac:dyDescent="0.25">
      <c r="A101" s="27">
        <v>341000</v>
      </c>
      <c r="B101" s="14" t="s">
        <v>248</v>
      </c>
      <c r="C101" s="15">
        <v>-1332129.17</v>
      </c>
      <c r="D101" s="7"/>
    </row>
    <row r="102" spans="1:4" x14ac:dyDescent="0.25">
      <c r="A102" s="27">
        <v>341012</v>
      </c>
      <c r="B102" s="14" t="s">
        <v>249</v>
      </c>
      <c r="C102" s="15">
        <v>-1851.78</v>
      </c>
      <c r="D102" s="7"/>
    </row>
    <row r="103" spans="1:4" x14ac:dyDescent="0.25">
      <c r="A103" s="27">
        <v>341013</v>
      </c>
      <c r="B103" s="14" t="s">
        <v>250</v>
      </c>
      <c r="C103" s="15">
        <v>-46287.67</v>
      </c>
      <c r="D103" s="7"/>
    </row>
    <row r="104" spans="1:4" x14ac:dyDescent="0.25">
      <c r="A104" s="27">
        <v>341017</v>
      </c>
      <c r="B104" s="14" t="s">
        <v>251</v>
      </c>
      <c r="C104" s="15">
        <v>-8120.09</v>
      </c>
      <c r="D104" s="7"/>
    </row>
    <row r="105" spans="1:4" x14ac:dyDescent="0.25">
      <c r="A105" s="27">
        <v>341021</v>
      </c>
      <c r="B105" s="14" t="s">
        <v>252</v>
      </c>
      <c r="C105" s="15">
        <v>-81777.36</v>
      </c>
      <c r="D105" s="7"/>
    </row>
    <row r="106" spans="1:4" ht="30" x14ac:dyDescent="0.25">
      <c r="A106" s="27">
        <v>342000</v>
      </c>
      <c r="B106" s="14" t="s">
        <v>253</v>
      </c>
      <c r="C106" s="15">
        <v>-2574421.98</v>
      </c>
      <c r="D106" s="7"/>
    </row>
    <row r="107" spans="1:4" ht="30" x14ac:dyDescent="0.25">
      <c r="A107" s="27">
        <v>342100</v>
      </c>
      <c r="B107" s="14" t="s">
        <v>254</v>
      </c>
      <c r="C107" s="15">
        <v>-379009.28000000003</v>
      </c>
      <c r="D107" s="7"/>
    </row>
    <row r="108" spans="1:4" x14ac:dyDescent="0.25">
      <c r="A108" s="27">
        <v>343009</v>
      </c>
      <c r="B108" s="14" t="s">
        <v>255</v>
      </c>
      <c r="C108" s="15">
        <v>-158764.12</v>
      </c>
      <c r="D108" s="7"/>
    </row>
    <row r="109" spans="1:4" x14ac:dyDescent="0.25">
      <c r="A109" s="27">
        <v>350000</v>
      </c>
      <c r="B109" s="14" t="s">
        <v>256</v>
      </c>
      <c r="C109" s="15">
        <v>346.5</v>
      </c>
      <c r="D109" s="7"/>
    </row>
    <row r="110" spans="1:4" x14ac:dyDescent="0.25">
      <c r="A110" s="27">
        <v>350004</v>
      </c>
      <c r="B110" s="14" t="s">
        <v>257</v>
      </c>
      <c r="C110" s="15">
        <v>12569.72</v>
      </c>
      <c r="D110" s="7"/>
    </row>
    <row r="111" spans="1:4" x14ac:dyDescent="0.25">
      <c r="A111" s="27">
        <v>350005</v>
      </c>
      <c r="B111" s="14" t="s">
        <v>258</v>
      </c>
      <c r="C111" s="15">
        <v>21663.85</v>
      </c>
      <c r="D111" s="7"/>
    </row>
    <row r="112" spans="1:4" x14ac:dyDescent="0.25">
      <c r="A112" s="27">
        <v>350006</v>
      </c>
      <c r="B112" s="14" t="s">
        <v>259</v>
      </c>
      <c r="C112" s="15">
        <v>263320</v>
      </c>
      <c r="D112" s="7"/>
    </row>
    <row r="113" spans="1:4" x14ac:dyDescent="0.25">
      <c r="A113" s="27">
        <v>360006</v>
      </c>
      <c r="B113" s="14" t="s">
        <v>260</v>
      </c>
      <c r="C113" s="15">
        <v>504812.11</v>
      </c>
      <c r="D113" s="7"/>
    </row>
    <row r="114" spans="1:4" x14ac:dyDescent="0.25">
      <c r="A114" s="27">
        <v>360008</v>
      </c>
      <c r="B114" s="14" t="s">
        <v>261</v>
      </c>
      <c r="C114" s="15">
        <v>436203.67</v>
      </c>
      <c r="D114" s="7"/>
    </row>
    <row r="115" spans="1:4" x14ac:dyDescent="0.25">
      <c r="A115" s="27">
        <v>360009</v>
      </c>
      <c r="B115" s="14" t="s">
        <v>262</v>
      </c>
      <c r="C115" s="15">
        <v>12442.04</v>
      </c>
      <c r="D115" s="7"/>
    </row>
    <row r="116" spans="1:4" x14ac:dyDescent="0.25">
      <c r="A116" s="27">
        <v>360010</v>
      </c>
      <c r="B116" s="14" t="s">
        <v>263</v>
      </c>
      <c r="C116" s="15">
        <v>143989.92000000001</v>
      </c>
      <c r="D116" s="7"/>
    </row>
    <row r="117" spans="1:4" x14ac:dyDescent="0.25">
      <c r="A117" s="27">
        <v>361003</v>
      </c>
      <c r="B117" s="14" t="s">
        <v>264</v>
      </c>
      <c r="C117" s="15">
        <v>-78104.36</v>
      </c>
      <c r="D117" s="7"/>
    </row>
    <row r="118" spans="1:4" x14ac:dyDescent="0.25">
      <c r="A118" s="27">
        <v>361008</v>
      </c>
      <c r="B118" s="14" t="s">
        <v>265</v>
      </c>
      <c r="C118" s="15">
        <v>-4339.33</v>
      </c>
      <c r="D118" s="7"/>
    </row>
    <row r="119" spans="1:4" x14ac:dyDescent="0.25">
      <c r="A119" s="27">
        <v>361009</v>
      </c>
      <c r="B119" s="14" t="s">
        <v>266</v>
      </c>
      <c r="C119" s="15">
        <v>-7.82</v>
      </c>
      <c r="D119" s="7"/>
    </row>
    <row r="120" spans="1:4" x14ac:dyDescent="0.25">
      <c r="A120" s="27">
        <v>361010</v>
      </c>
      <c r="B120" s="14" t="s">
        <v>267</v>
      </c>
      <c r="C120" s="15">
        <v>-51055.43</v>
      </c>
      <c r="D120" s="7"/>
    </row>
    <row r="121" spans="1:4" x14ac:dyDescent="0.25">
      <c r="A121" s="27">
        <v>371005</v>
      </c>
      <c r="B121" s="14" t="s">
        <v>268</v>
      </c>
      <c r="C121" s="15">
        <v>-169496.77</v>
      </c>
      <c r="D121" s="7"/>
    </row>
    <row r="122" spans="1:4" x14ac:dyDescent="0.25">
      <c r="B122" s="17" t="s">
        <v>271</v>
      </c>
      <c r="C122" s="29">
        <f>SUM(C2:C121)</f>
        <v>-119729.62999999619</v>
      </c>
    </row>
  </sheetData>
  <pageMargins left="0.7" right="0.7" top="0.75" bottom="0.75" header="0.3" footer="0.3"/>
  <pageSetup paperSize="9" orientation="portrait" verticalDpi="0" r:id="rId1"/>
  <headerFooter>
    <oddHeader>&amp;L&amp;"-,Grassetto"CONTO ECONOMICO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Attivo</vt:lpstr>
      <vt:lpstr>Passivo</vt:lpstr>
      <vt:lpstr>C.E.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Gisella Dibenedetto</cp:lastModifiedBy>
  <dcterms:created xsi:type="dcterms:W3CDTF">2022-03-16T13:50:34Z</dcterms:created>
  <dcterms:modified xsi:type="dcterms:W3CDTF">2022-05-02T08:37:17Z</dcterms:modified>
</cp:coreProperties>
</file>