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40" windowHeight="11790" activeTab="2"/>
  </bookViews>
  <sheets>
    <sheet name="t2" sheetId="1" r:id="rId1"/>
    <sheet name="t2A" sheetId="2" r:id="rId2"/>
    <sheet name="t14" sheetId="3" r:id="rId3"/>
  </sheets>
  <externalReferences>
    <externalReference r:id="rId6"/>
  </externalReferences>
  <definedNames>
    <definedName name="_xlfn.BAHTTEXT" hidden="1">#NAME?</definedName>
    <definedName name="_xlnm.Print_Area" localSheetId="2">'t14'!$A$1:$G$38</definedName>
    <definedName name="_xlnm.Print_Area" localSheetId="1">'t2A'!$A$1:$S$18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't2'!$1:$5</definedName>
  </definedNames>
  <calcPr fullCalcOnLoad="1"/>
</workbook>
</file>

<file path=xl/sharedStrings.xml><?xml version="1.0" encoding="utf-8"?>
<sst xmlns="http://schemas.openxmlformats.org/spreadsheetml/2006/main" count="120" uniqueCount="102">
  <si>
    <t>N U M E R O   D I   D I P E N D E N T I</t>
  </si>
  <si>
    <t>CATEGORIA</t>
  </si>
  <si>
    <t>Cod.</t>
  </si>
  <si>
    <t>A tempo determinato (*)</t>
  </si>
  <si>
    <t>Formazione lavoro (*)</t>
  </si>
  <si>
    <t>Contratti di somministrazione
(ex Interinale) (*)</t>
  </si>
  <si>
    <t>L.S.U.(*)</t>
  </si>
  <si>
    <t>Telelavoro (**) Personale indicato in T1</t>
  </si>
  <si>
    <t>Personale soggetto a turnazione (**) Personale indicato in T1</t>
  </si>
  <si>
    <t>Personale soggetto a reperibilità (**) Personale indicato in T1</t>
  </si>
  <si>
    <t>Uomini</t>
  </si>
  <si>
    <t>Donne</t>
  </si>
  <si>
    <t>Categoria D</t>
  </si>
  <si>
    <t>CD</t>
  </si>
  <si>
    <t>Categoria C</t>
  </si>
  <si>
    <t>CC</t>
  </si>
  <si>
    <t>Categoria B</t>
  </si>
  <si>
    <t>CB</t>
  </si>
  <si>
    <t>Categoria A</t>
  </si>
  <si>
    <t>CA</t>
  </si>
  <si>
    <t>Personale contrattista</t>
  </si>
  <si>
    <t>PC</t>
  </si>
  <si>
    <t>TOTALE</t>
  </si>
  <si>
    <t>(*) dati su base annua</t>
  </si>
  <si>
    <t>(**) presenti al 31 dicembre anno corrente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</si>
  <si>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</si>
  <si>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</si>
  <si>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</si>
  <si>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</si>
  <si>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</si>
  <si>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Uomo / Donna</t>
  </si>
  <si>
    <t>U</t>
  </si>
  <si>
    <t>D</t>
  </si>
  <si>
    <t>XX</t>
  </si>
  <si>
    <t>Personale con contratti di collaborazione coordinata e continuativa</t>
  </si>
  <si>
    <t>Tempo determinato</t>
  </si>
  <si>
    <t>TOTALE Tempo determinato</t>
  </si>
  <si>
    <t>DESCRIZIONE</t>
  </si>
  <si>
    <t>Codice</t>
  </si>
  <si>
    <t>Importo</t>
  </si>
  <si>
    <t>ASSEGNI PER IL NUCLEO FAMILIARE</t>
  </si>
  <si>
    <t>L005</t>
  </si>
  <si>
    <t xml:space="preserve">GESTIONE MENSE </t>
  </si>
  <si>
    <t>L010</t>
  </si>
  <si>
    <t>EROGAZIONE BUONI PASTO</t>
  </si>
  <si>
    <t>L011</t>
  </si>
  <si>
    <t>FORMAZIONE DEL PERSONALE</t>
  </si>
  <si>
    <t>L020</t>
  </si>
  <si>
    <t>BENESSERE DEL PERSONALE</t>
  </si>
  <si>
    <t>L090</t>
  </si>
  <si>
    <t>EQUO INDENNIZZO AL PERSONALE</t>
  </si>
  <si>
    <t>L100</t>
  </si>
  <si>
    <t>SOMME CORRISPOSTE AD AGENZIA DI SOMMINISTRAZIONE(INTERINALI)</t>
  </si>
  <si>
    <t>L105</t>
  </si>
  <si>
    <t>COPERTURE ASSICURATIVE</t>
  </si>
  <si>
    <t>L107</t>
  </si>
  <si>
    <t>CONTRATTI DI COLLABORAZIONE COORDINATA E CONTINUATIVA</t>
  </si>
  <si>
    <t>L108</t>
  </si>
  <si>
    <t>INCARICHI LIBERO PROFESSIONALI/STUDIO/RICERCA/CONSULENZA</t>
  </si>
  <si>
    <t>L109</t>
  </si>
  <si>
    <t>CONTRATTI PER RESA SERVIZI/ADEMPIMENTI OBBLIGATORI PER LEGGE</t>
  </si>
  <si>
    <t>L115</t>
  </si>
  <si>
    <t>ALTRE SPESE</t>
  </si>
  <si>
    <t>L110</t>
  </si>
  <si>
    <t>RETRIBUZIONI PERSONALE  A TEMPO DETERMINATO</t>
  </si>
  <si>
    <t>P015</t>
  </si>
  <si>
    <t>RETRIBUZIONI PERSONALE CON CONTRATTO DI FORMAZIONE E LAVORO</t>
  </si>
  <si>
    <t>P016</t>
  </si>
  <si>
    <t>INDENNITA' DI MISSIONE E TRASFERIMENTO</t>
  </si>
  <si>
    <t>P030</t>
  </si>
  <si>
    <t>CONTRIBUTI A CARICO DELL'AMM.NE PER FONDI PREV. COMPLEMENTARE</t>
  </si>
  <si>
    <t>P035</t>
  </si>
  <si>
    <t>CONTRIBUTI A CARICO DELL'AMM.NE SU COMP. FISSE E ACCESSORIE</t>
  </si>
  <si>
    <t>P055</t>
  </si>
  <si>
    <t>Si</t>
  </si>
  <si>
    <t>QUOTE ANNUE ACCANTONAMENTO TFR O ALTRA IND. FINE SERVIZIO</t>
  </si>
  <si>
    <t>P058</t>
  </si>
  <si>
    <t>No</t>
  </si>
  <si>
    <t>IRAP</t>
  </si>
  <si>
    <t>P061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</si>
  <si>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</si>
  <si>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ONERI PER I CONTRATTI DI SOMMINISTRAZIONE(INTERINALI)</t>
  </si>
  <si>
    <t>P062</t>
  </si>
  <si>
    <t>COMPENSI PER PERSONALE ADDETTO AI LAVORI SOCIALMENTE UTILI</t>
  </si>
  <si>
    <t>P065</t>
  </si>
  <si>
    <t>SOMME RIMBORSATE PER PERSONALE COMAND./FUORI RUOLO/IN CONV.</t>
  </si>
  <si>
    <t>P071</t>
  </si>
  <si>
    <t>ALTRE SOMME RIMBORSATE ALLE AMMINISTRAZIONI</t>
  </si>
  <si>
    <t>P074</t>
  </si>
  <si>
    <t>SOMME RICEVUTE DA U.E. E/O PRIVATI (-)</t>
  </si>
  <si>
    <t>P098</t>
  </si>
  <si>
    <t>RIMBORSI RICEVUTI PER PERS. COMAND./FUORI RUOLO/IN CONV. (-)</t>
  </si>
  <si>
    <t>P090</t>
  </si>
  <si>
    <t>ALTRI RIMBORSI RICEVUTI DALLE AMMINISTRAZIONI (-)</t>
  </si>
  <si>
    <t>P099</t>
  </si>
  <si>
    <t>NOTE: Elenco Istituzioni ed importi dei rimborsi effettuati (**)</t>
  </si>
  <si>
    <t>UNIONCAMERE NAZIONALE 6039; CCIAA DI ROMA 7631</t>
  </si>
  <si>
    <t>NOTE: Elenco Istituzioni ed importi dei rimborsi ricevuti (***)</t>
  </si>
  <si>
    <t>ISTAT 1244</t>
  </si>
  <si>
    <t>(*)  gli importi vanno indicati in EURO, senza cifre decimali (cfr. circolare: "istruzioni generali e specifiche di comparto")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</si>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</sst>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;[Red]\-[$€]\ #,##0"/>
    <numFmt numFmtId="165" formatCode="General_)"/>
    <numFmt numFmtId="166" formatCode="_-&quot;L.&quot;\ * #,##0_-;\-&quot;L.&quot;\ * #,##0_-;_-&quot;L.&quot;\ * &quot;-&quot;_-;_-@_-"/>
    <numFmt numFmtId="167" formatCode=";;;"/>
    <numFmt numFmtId="168" formatCode="#,###"/>
  </numFmts>
  <fonts count="66">
    <font>
      <sz val="8"/>
      <name val="Helv"/>
      <family val="0"/>
    </font>
    <font>
      <sz val="11"/>
      <color indexed="8"/>
      <name val="Bookman Old Style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i/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7"/>
      <name val="Helv"/>
      <family val="0"/>
    </font>
    <font>
      <b/>
      <sz val="7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Bookman Old Style"/>
      <family val="2"/>
    </font>
    <font>
      <b/>
      <sz val="13"/>
      <color indexed="56"/>
      <name val="Bookman Old Style"/>
      <family val="2"/>
    </font>
    <font>
      <b/>
      <sz val="11"/>
      <color indexed="56"/>
      <name val="Bookman Old Style"/>
      <family val="2"/>
    </font>
    <font>
      <sz val="11"/>
      <color indexed="17"/>
      <name val="Bookman Old Style"/>
      <family val="2"/>
    </font>
    <font>
      <sz val="11"/>
      <color indexed="20"/>
      <name val="Bookman Old Style"/>
      <family val="2"/>
    </font>
    <font>
      <sz val="11"/>
      <color indexed="60"/>
      <name val="Bookman Old Style"/>
      <family val="2"/>
    </font>
    <font>
      <sz val="11"/>
      <color indexed="62"/>
      <name val="Bookman Old Style"/>
      <family val="2"/>
    </font>
    <font>
      <b/>
      <sz val="11"/>
      <color indexed="63"/>
      <name val="Bookman Old Style"/>
      <family val="2"/>
    </font>
    <font>
      <b/>
      <sz val="11"/>
      <color indexed="52"/>
      <name val="Bookman Old Style"/>
      <family val="2"/>
    </font>
    <font>
      <sz val="11"/>
      <color indexed="52"/>
      <name val="Bookman Old Style"/>
      <family val="2"/>
    </font>
    <font>
      <b/>
      <sz val="11"/>
      <color indexed="9"/>
      <name val="Bookman Old Style"/>
      <family val="2"/>
    </font>
    <font>
      <sz val="11"/>
      <color indexed="10"/>
      <name val="Bookman Old Style"/>
      <family val="2"/>
    </font>
    <font>
      <i/>
      <sz val="11"/>
      <color indexed="23"/>
      <name val="Bookman Old Style"/>
      <family val="2"/>
    </font>
    <font>
      <b/>
      <sz val="11"/>
      <color indexed="8"/>
      <name val="Bookman Old Style"/>
      <family val="2"/>
    </font>
    <font>
      <sz val="11"/>
      <color indexed="9"/>
      <name val="Bookman Old Style"/>
      <family val="2"/>
    </font>
    <font>
      <b/>
      <sz val="8"/>
      <color indexed="10"/>
      <name val="Helv"/>
      <family val="0"/>
    </font>
    <font>
      <b/>
      <sz val="10"/>
      <color indexed="10"/>
      <name val="Helv"/>
      <family val="0"/>
    </font>
    <font>
      <sz val="8"/>
      <name val="Tahoma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Bookman Old Style"/>
      <family val="2"/>
    </font>
    <font>
      <sz val="11"/>
      <color theme="0"/>
      <name val="Bookman Old Style"/>
      <family val="2"/>
    </font>
    <font>
      <b/>
      <sz val="11"/>
      <color rgb="FFFA7D00"/>
      <name val="Bookman Old Style"/>
      <family val="2"/>
    </font>
    <font>
      <sz val="11"/>
      <color rgb="FFFA7D00"/>
      <name val="Bookman Old Style"/>
      <family val="2"/>
    </font>
    <font>
      <b/>
      <sz val="11"/>
      <color theme="0"/>
      <name val="Bookman Old Style"/>
      <family val="2"/>
    </font>
    <font>
      <sz val="11"/>
      <color rgb="FF3F3F76"/>
      <name val="Bookman Old Style"/>
      <family val="2"/>
    </font>
    <font>
      <sz val="11"/>
      <color rgb="FF9C6500"/>
      <name val="Bookman Old Style"/>
      <family val="2"/>
    </font>
    <font>
      <b/>
      <sz val="11"/>
      <color rgb="FF3F3F3F"/>
      <name val="Bookman Old Style"/>
      <family val="2"/>
    </font>
    <font>
      <sz val="11"/>
      <color rgb="FFFF0000"/>
      <name val="Bookman Old Style"/>
      <family val="2"/>
    </font>
    <font>
      <i/>
      <sz val="11"/>
      <color rgb="FF7F7F7F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b/>
      <sz val="11"/>
      <color theme="1"/>
      <name val="Bookman Old Style"/>
      <family val="2"/>
    </font>
    <font>
      <sz val="11"/>
      <color rgb="FF9C0006"/>
      <name val="Bookman Old Style"/>
      <family val="2"/>
    </font>
    <font>
      <sz val="11"/>
      <color rgb="FF006100"/>
      <name val="Bookman Old Style"/>
      <family val="2"/>
    </font>
    <font>
      <b/>
      <sz val="8"/>
      <color rgb="FFFF0000"/>
      <name val="Helv"/>
      <family val="0"/>
    </font>
    <font>
      <b/>
      <sz val="10"/>
      <color rgb="FFFF0000"/>
      <name val="Helv"/>
      <family val="0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64" fontId="0" fillId="0" borderId="0" applyFont="0" applyFill="0" applyBorder="0" applyAlignment="0" applyProtection="0"/>
    <xf numFmtId="0" fontId="51" fillId="28" borderId="1" applyNumberFormat="0" applyAlignment="0" applyProtection="0"/>
    <xf numFmtId="40" fontId="1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46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6" fillId="30" borderId="4" applyNumberFormat="0" applyFont="0" applyAlignment="0" applyProtection="0"/>
    <xf numFmtId="0" fontId="53" fillId="20" borderId="5" applyNumberFormat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46" fillId="0" borderId="0" applyFont="0" applyFill="0" applyBorder="0" applyAlignment="0" applyProtection="0"/>
    <xf numFmtId="166" fontId="14" fillId="0" borderId="0" applyFont="0" applyFill="0" applyBorder="0" applyAlignment="0" applyProtection="0"/>
    <xf numFmtId="42" fontId="46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Continuous" vertical="center" wrapText="1"/>
      <protection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/>
    </xf>
    <xf numFmtId="0" fontId="9" fillId="0" borderId="23" xfId="0" applyFont="1" applyFill="1" applyBorder="1" applyAlignment="1">
      <alignment horizontal="center"/>
    </xf>
    <xf numFmtId="0" fontId="10" fillId="0" borderId="24" xfId="0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11" fillId="0" borderId="18" xfId="0" applyFont="1" applyFill="1" applyBorder="1" applyAlignment="1">
      <alignment horizontal="center"/>
    </xf>
    <xf numFmtId="2" fontId="3" fillId="0" borderId="28" xfId="44" applyNumberFormat="1" applyFont="1" applyFill="1" applyBorder="1" applyAlignment="1" applyProtection="1">
      <alignment/>
      <protection locked="0"/>
    </xf>
    <xf numFmtId="2" fontId="3" fillId="0" borderId="29" xfId="44" applyNumberFormat="1" applyFont="1" applyFill="1" applyBorder="1" applyAlignment="1" applyProtection="1">
      <alignment/>
      <protection locked="0"/>
    </xf>
    <xf numFmtId="2" fontId="3" fillId="0" borderId="30" xfId="44" applyNumberFormat="1" applyFont="1" applyFill="1" applyBorder="1" applyAlignment="1" applyProtection="1">
      <alignment/>
      <protection locked="0"/>
    </xf>
    <xf numFmtId="0" fontId="11" fillId="0" borderId="31" xfId="0" applyFont="1" applyFill="1" applyBorder="1" applyAlignment="1">
      <alignment horizontal="center"/>
    </xf>
    <xf numFmtId="2" fontId="3" fillId="0" borderId="24" xfId="44" applyNumberFormat="1" applyFont="1" applyFill="1" applyBorder="1" applyAlignment="1" applyProtection="1">
      <alignment/>
      <protection locked="0"/>
    </xf>
    <xf numFmtId="2" fontId="3" fillId="0" borderId="32" xfId="44" applyNumberFormat="1" applyFont="1" applyFill="1" applyBorder="1" applyAlignment="1" applyProtection="1">
      <alignment/>
      <protection locked="0"/>
    </xf>
    <xf numFmtId="2" fontId="3" fillId="0" borderId="33" xfId="44" applyNumberFormat="1" applyFont="1" applyFill="1" applyBorder="1" applyAlignment="1" applyProtection="1">
      <alignment/>
      <protection locked="0"/>
    </xf>
    <xf numFmtId="2" fontId="3" fillId="0" borderId="34" xfId="44" applyNumberFormat="1" applyFont="1" applyFill="1" applyBorder="1" applyAlignment="1" applyProtection="1">
      <alignment/>
      <protection locked="0"/>
    </xf>
    <xf numFmtId="2" fontId="3" fillId="0" borderId="35" xfId="44" applyNumberFormat="1" applyFont="1" applyFill="1" applyBorder="1" applyAlignment="1" applyProtection="1">
      <alignment/>
      <protection locked="0"/>
    </xf>
    <xf numFmtId="0" fontId="11" fillId="0" borderId="36" xfId="0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40" fontId="3" fillId="0" borderId="39" xfId="44" applyFont="1" applyFill="1" applyBorder="1" applyAlignment="1">
      <alignment/>
    </xf>
    <xf numFmtId="40" fontId="3" fillId="0" borderId="40" xfId="44" applyFont="1" applyFill="1" applyBorder="1" applyAlignment="1">
      <alignment/>
    </xf>
    <xf numFmtId="40" fontId="3" fillId="0" borderId="41" xfId="44" applyFont="1" applyFill="1" applyBorder="1" applyAlignment="1">
      <alignment/>
    </xf>
    <xf numFmtId="0" fontId="8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16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 horizontal="center"/>
    </xf>
    <xf numFmtId="1" fontId="0" fillId="33" borderId="0" xfId="0" applyNumberFormat="1" applyFill="1" applyBorder="1" applyAlignment="1" applyProtection="1">
      <alignment/>
      <protection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7" fillId="33" borderId="34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3" fontId="5" fillId="33" borderId="34" xfId="0" applyNumberFormat="1" applyFont="1" applyFill="1" applyBorder="1" applyAlignment="1" applyProtection="1">
      <alignment wrapText="1"/>
      <protection locked="0"/>
    </xf>
    <xf numFmtId="3" fontId="5" fillId="33" borderId="42" xfId="0" applyNumberFormat="1" applyFont="1" applyFill="1" applyBorder="1" applyAlignment="1" applyProtection="1">
      <alignment wrapText="1"/>
      <protection locked="0"/>
    </xf>
    <xf numFmtId="3" fontId="5" fillId="33" borderId="42" xfId="0" applyNumberFormat="1" applyFont="1" applyFill="1" applyBorder="1" applyAlignment="1" applyProtection="1">
      <alignment/>
      <protection locked="0"/>
    </xf>
    <xf numFmtId="3" fontId="5" fillId="33" borderId="29" xfId="0" applyNumberFormat="1" applyFont="1" applyFill="1" applyBorder="1" applyAlignment="1" applyProtection="1">
      <alignment/>
      <protection locked="0"/>
    </xf>
    <xf numFmtId="3" fontId="5" fillId="33" borderId="34" xfId="0" applyNumberFormat="1" applyFont="1" applyFill="1" applyBorder="1" applyAlignment="1" applyProtection="1">
      <alignment/>
      <protection locked="0"/>
    </xf>
    <xf numFmtId="0" fontId="5" fillId="33" borderId="31" xfId="0" applyFont="1" applyFill="1" applyBorder="1" applyAlignment="1">
      <alignment horizontal="left"/>
    </xf>
    <xf numFmtId="3" fontId="5" fillId="33" borderId="34" xfId="0" applyNumberFormat="1" applyFont="1" applyFill="1" applyBorder="1" applyAlignment="1" applyProtection="1">
      <alignment horizontal="right"/>
      <protection locked="0"/>
    </xf>
    <xf numFmtId="0" fontId="5" fillId="33" borderId="43" xfId="0" applyFont="1" applyFill="1" applyBorder="1" applyAlignment="1">
      <alignment horizontal="left"/>
    </xf>
    <xf numFmtId="3" fontId="5" fillId="33" borderId="44" xfId="0" applyNumberFormat="1" applyFont="1" applyFill="1" applyBorder="1" applyAlignment="1" applyProtection="1">
      <alignment horizontal="right"/>
      <protection locked="0"/>
    </xf>
    <xf numFmtId="3" fontId="5" fillId="33" borderId="45" xfId="0" applyNumberFormat="1" applyFont="1" applyFill="1" applyBorder="1" applyAlignment="1" applyProtection="1">
      <alignment/>
      <protection locked="0"/>
    </xf>
    <xf numFmtId="3" fontId="5" fillId="33" borderId="46" xfId="0" applyNumberFormat="1" applyFont="1" applyFill="1" applyBorder="1" applyAlignment="1" applyProtection="1">
      <alignment/>
      <protection locked="0"/>
    </xf>
    <xf numFmtId="3" fontId="5" fillId="33" borderId="44" xfId="0" applyNumberFormat="1" applyFont="1" applyFill="1" applyBorder="1" applyAlignment="1" applyProtection="1">
      <alignment/>
      <protection locked="0"/>
    </xf>
    <xf numFmtId="167" fontId="0" fillId="33" borderId="0" xfId="0" applyNumberFormat="1" applyFill="1" applyBorder="1" applyAlignment="1">
      <alignment/>
    </xf>
    <xf numFmtId="0" fontId="7" fillId="33" borderId="36" xfId="0" applyFont="1" applyFill="1" applyBorder="1" applyAlignment="1">
      <alignment horizontal="right"/>
    </xf>
    <xf numFmtId="168" fontId="5" fillId="33" borderId="47" xfId="0" applyNumberFormat="1" applyFont="1" applyFill="1" applyBorder="1" applyAlignment="1">
      <alignment horizontal="right"/>
    </xf>
    <xf numFmtId="168" fontId="5" fillId="33" borderId="48" xfId="0" applyNumberFormat="1" applyFont="1" applyFill="1" applyBorder="1" applyAlignment="1">
      <alignment horizontal="right"/>
    </xf>
    <xf numFmtId="168" fontId="5" fillId="33" borderId="32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Continuous" vertical="center" wrapText="1"/>
      <protection/>
    </xf>
    <xf numFmtId="0" fontId="3" fillId="0" borderId="27" xfId="0" applyFont="1" applyFill="1" applyBorder="1" applyAlignment="1" applyProtection="1">
      <alignment horizontal="justify"/>
      <protection/>
    </xf>
    <xf numFmtId="0" fontId="13" fillId="0" borderId="52" xfId="0" applyFont="1" applyFill="1" applyBorder="1" applyAlignment="1" applyProtection="1">
      <alignment horizontal="center"/>
      <protection/>
    </xf>
    <xf numFmtId="3" fontId="13" fillId="0" borderId="53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3" fillId="0" borderId="27" xfId="0" applyFont="1" applyFill="1" applyBorder="1" applyAlignment="1" applyProtection="1">
      <alignment horizontal="left"/>
      <protection/>
    </xf>
    <xf numFmtId="0" fontId="13" fillId="0" borderId="54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13" fillId="0" borderId="55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justify" wrapText="1"/>
      <protection/>
    </xf>
    <xf numFmtId="0" fontId="3" fillId="0" borderId="56" xfId="0" applyFont="1" applyFill="1" applyBorder="1" applyAlignment="1" applyProtection="1">
      <alignment horizontal="justify" wrapText="1"/>
      <protection/>
    </xf>
    <xf numFmtId="3" fontId="13" fillId="0" borderId="57" xfId="0" applyNumberFormat="1" applyFont="1" applyFill="1" applyBorder="1" applyAlignment="1" applyProtection="1">
      <alignment/>
      <protection locked="0"/>
    </xf>
    <xf numFmtId="0" fontId="3" fillId="0" borderId="56" xfId="0" applyFont="1" applyFill="1" applyBorder="1" applyAlignment="1" applyProtection="1">
      <alignment wrapText="1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wrapText="1"/>
      <protection/>
    </xf>
    <xf numFmtId="0" fontId="3" fillId="0" borderId="56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justify"/>
      <protection/>
    </xf>
    <xf numFmtId="3" fontId="13" fillId="0" borderId="30" xfId="0" applyNumberFormat="1" applyFont="1" applyFill="1" applyBorder="1" applyAlignment="1" applyProtection="1">
      <alignment/>
      <protection locked="0"/>
    </xf>
    <xf numFmtId="0" fontId="3" fillId="0" borderId="58" xfId="0" applyFont="1" applyFill="1" applyBorder="1" applyAlignment="1" applyProtection="1">
      <alignment horizontal="justify" wrapText="1"/>
      <protection/>
    </xf>
    <xf numFmtId="0" fontId="3" fillId="0" borderId="59" xfId="0" applyFont="1" applyFill="1" applyBorder="1" applyAlignment="1" applyProtection="1">
      <alignment horizontal="justify" wrapText="1"/>
      <protection/>
    </xf>
    <xf numFmtId="0" fontId="13" fillId="0" borderId="45" xfId="0" applyFont="1" applyFill="1" applyBorder="1" applyAlignment="1" applyProtection="1">
      <alignment horizontal="center"/>
      <protection/>
    </xf>
    <xf numFmtId="3" fontId="13" fillId="0" borderId="6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6" fillId="0" borderId="61" xfId="0" applyFont="1" applyBorder="1" applyAlignment="1">
      <alignment horizontal="left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64" xfId="0" applyFont="1" applyFill="1" applyBorder="1" applyAlignment="1">
      <alignment horizontal="center" wrapText="1"/>
    </xf>
    <xf numFmtId="0" fontId="63" fillId="0" borderId="65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0" fillId="0" borderId="68" xfId="0" applyBorder="1" applyAlignment="1" applyProtection="1">
      <alignment vertical="top" wrapText="1"/>
      <protection locked="0"/>
    </xf>
    <xf numFmtId="0" fontId="0" fillId="0" borderId="69" xfId="0" applyBorder="1" applyAlignment="1" applyProtection="1">
      <alignment vertical="top" wrapText="1"/>
      <protection locked="0"/>
    </xf>
    <xf numFmtId="0" fontId="0" fillId="0" borderId="60" xfId="0" applyBorder="1" applyAlignment="1" applyProtection="1">
      <alignment vertical="top" wrapText="1"/>
      <protection locked="0"/>
    </xf>
    <xf numFmtId="0" fontId="64" fillId="0" borderId="17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5" fillId="0" borderId="61" xfId="0" applyFont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3tabella15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Percentuale 2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3tabella15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4</xdr:col>
      <xdr:colOff>485775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4100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11</xdr:col>
      <xdr:colOff>0</xdr:colOff>
      <xdr:row>3</xdr:row>
      <xdr:rowOff>133350</xdr:rowOff>
    </xdr:to>
    <xdr:sp>
      <xdr:nvSpPr>
        <xdr:cNvPr id="1" name="Testo 9"/>
        <xdr:cNvSpPr txBox="1">
          <a:spLocks noChangeArrowheads="1"/>
        </xdr:cNvSpPr>
      </xdr:nvSpPr>
      <xdr:spPr>
        <a:xfrm>
          <a:off x="361950" y="590550"/>
          <a:ext cx="8610600" cy="2667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vr.camcom.it/attach/content/GENERICO/AMMINISTRAZIONE%20APERTA/Conto%20annual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Foglio1"/>
    </sheetNames>
    <sheetDataSet>
      <sheetData sheetId="0">
        <row r="2">
          <cell r="A2" t="str">
            <v>RALN</v>
          </cell>
        </row>
      </sheetData>
      <sheetData sheetId="8">
        <row r="1">
          <cell r="A1" t="str">
            <v>COMPARTO REGIONI ED AUTONOMIE LOCALI - anno 2014</v>
          </cell>
        </row>
      </sheetData>
      <sheetData sheetId="9">
        <row r="6">
          <cell r="A6" t="str">
            <v>Categoria D</v>
          </cell>
          <cell r="B6" t="str">
            <v>CD</v>
          </cell>
        </row>
        <row r="7">
          <cell r="A7" t="str">
            <v>Categoria C</v>
          </cell>
          <cell r="B7" t="str">
            <v>CC</v>
          </cell>
        </row>
        <row r="8">
          <cell r="A8" t="str">
            <v>Categoria B</v>
          </cell>
          <cell r="B8" t="str">
            <v>CB</v>
          </cell>
        </row>
        <row r="9">
          <cell r="A9" t="str">
            <v>Categoria A</v>
          </cell>
          <cell r="B9" t="str">
            <v>CA</v>
          </cell>
        </row>
        <row r="10">
          <cell r="A10" t="str">
            <v>Personale contrattista</v>
          </cell>
          <cell r="B10" t="str">
            <v>PC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PageLayoutView="0" workbookViewId="0" topLeftCell="A1">
      <selection activeCell="F19" sqref="F19:G19"/>
    </sheetView>
  </sheetViews>
  <sheetFormatPr defaultColWidth="9.33203125" defaultRowHeight="10.5"/>
  <cols>
    <col min="1" max="1" width="33" style="3" customWidth="1"/>
    <col min="2" max="2" width="13.33203125" style="5" customWidth="1"/>
    <col min="3" max="8" width="11.16015625" style="3" customWidth="1"/>
    <col min="9" max="16" width="10.83203125" style="3" customWidth="1"/>
    <col min="17" max="30" width="9.33203125" style="3" customWidth="1"/>
    <col min="31" max="16384" width="9.33203125" style="3" customWidth="1"/>
  </cols>
  <sheetData>
    <row r="1" spans="1:13" ht="43.5" customHeight="1">
      <c r="A1" s="108" t="str">
        <f>'[1]t1'!A1</f>
        <v>COMPARTO REGIONI ED AUTONOMIE LOCALI - anno 2014</v>
      </c>
      <c r="B1" s="108"/>
      <c r="C1" s="108"/>
      <c r="D1" s="108"/>
      <c r="E1" s="108"/>
      <c r="F1" s="108"/>
      <c r="G1" s="108"/>
      <c r="H1" s="108"/>
      <c r="I1" s="108"/>
      <c r="J1" s="108"/>
      <c r="K1" s="1"/>
      <c r="L1" s="2"/>
      <c r="M1"/>
    </row>
    <row r="2" spans="1:12" ht="30" customHeight="1" thickBot="1">
      <c r="A2" s="4"/>
      <c r="G2" s="109"/>
      <c r="H2" s="109"/>
      <c r="I2" s="109"/>
      <c r="J2" s="109"/>
      <c r="K2" s="109"/>
      <c r="L2" s="109"/>
    </row>
    <row r="3" spans="1:16" ht="24.75" customHeight="1" thickBot="1">
      <c r="A3" s="6"/>
      <c r="B3" s="7"/>
      <c r="C3" s="8" t="s">
        <v>0</v>
      </c>
      <c r="D3" s="9"/>
      <c r="E3" s="9"/>
      <c r="F3" s="9"/>
      <c r="G3" s="10"/>
      <c r="H3" s="10"/>
      <c r="I3" s="10"/>
      <c r="J3" s="10"/>
      <c r="K3" s="10"/>
      <c r="L3" s="11"/>
      <c r="M3" s="12"/>
      <c r="N3" s="12"/>
      <c r="O3" s="12"/>
      <c r="P3" s="13"/>
    </row>
    <row r="4" spans="1:16" ht="52.5" customHeight="1" thickTop="1">
      <c r="A4" s="14" t="s">
        <v>1</v>
      </c>
      <c r="B4" s="15" t="s">
        <v>2</v>
      </c>
      <c r="C4" s="16" t="s">
        <v>3</v>
      </c>
      <c r="D4" s="17"/>
      <c r="E4" s="16" t="s">
        <v>4</v>
      </c>
      <c r="F4" s="17"/>
      <c r="G4" s="16" t="s">
        <v>5</v>
      </c>
      <c r="H4" s="17"/>
      <c r="I4" s="16" t="s">
        <v>6</v>
      </c>
      <c r="J4" s="17"/>
      <c r="K4" s="16" t="s">
        <v>7</v>
      </c>
      <c r="L4" s="18"/>
      <c r="M4" s="16" t="s">
        <v>8</v>
      </c>
      <c r="N4" s="18"/>
      <c r="O4" s="16" t="s">
        <v>9</v>
      </c>
      <c r="P4" s="18"/>
    </row>
    <row r="5" spans="1:16" ht="20.25" customHeight="1" thickBot="1">
      <c r="A5" s="19"/>
      <c r="B5" s="20"/>
      <c r="C5" s="21" t="s">
        <v>10</v>
      </c>
      <c r="D5" s="22" t="s">
        <v>11</v>
      </c>
      <c r="E5" s="21" t="s">
        <v>10</v>
      </c>
      <c r="F5" s="22" t="s">
        <v>11</v>
      </c>
      <c r="G5" s="21" t="s">
        <v>10</v>
      </c>
      <c r="H5" s="22" t="s">
        <v>11</v>
      </c>
      <c r="I5" s="21" t="s">
        <v>10</v>
      </c>
      <c r="J5" s="22" t="s">
        <v>11</v>
      </c>
      <c r="K5" s="21" t="s">
        <v>10</v>
      </c>
      <c r="L5" s="23" t="s">
        <v>11</v>
      </c>
      <c r="M5" s="21" t="s">
        <v>10</v>
      </c>
      <c r="N5" s="23" t="s">
        <v>11</v>
      </c>
      <c r="O5" s="21" t="s">
        <v>10</v>
      </c>
      <c r="P5" s="23" t="s">
        <v>11</v>
      </c>
    </row>
    <row r="6" spans="1:16" ht="20.25" customHeight="1" thickTop="1">
      <c r="A6" s="24" t="s">
        <v>12</v>
      </c>
      <c r="B6" s="25" t="s">
        <v>13</v>
      </c>
      <c r="C6" s="26"/>
      <c r="D6" s="27"/>
      <c r="E6" s="26"/>
      <c r="F6" s="27"/>
      <c r="G6" s="26"/>
      <c r="H6" s="27"/>
      <c r="I6" s="26"/>
      <c r="J6" s="27"/>
      <c r="K6" s="26"/>
      <c r="L6" s="28"/>
      <c r="M6" s="26"/>
      <c r="N6" s="28"/>
      <c r="O6" s="26"/>
      <c r="P6" s="28"/>
    </row>
    <row r="7" spans="1:16" ht="20.25" customHeight="1">
      <c r="A7" s="24" t="s">
        <v>14</v>
      </c>
      <c r="B7" s="29" t="s">
        <v>15</v>
      </c>
      <c r="C7" s="30">
        <v>1</v>
      </c>
      <c r="D7" s="31">
        <v>1</v>
      </c>
      <c r="E7" s="30"/>
      <c r="F7" s="31"/>
      <c r="G7" s="30"/>
      <c r="H7" s="31"/>
      <c r="I7" s="30"/>
      <c r="J7" s="31"/>
      <c r="K7" s="30"/>
      <c r="L7" s="32">
        <v>1</v>
      </c>
      <c r="M7" s="30"/>
      <c r="N7" s="32"/>
      <c r="O7" s="30"/>
      <c r="P7" s="32"/>
    </row>
    <row r="8" spans="1:16" ht="20.25" customHeight="1">
      <c r="A8" s="24" t="s">
        <v>16</v>
      </c>
      <c r="B8" s="29" t="s">
        <v>17</v>
      </c>
      <c r="C8" s="33"/>
      <c r="D8" s="27"/>
      <c r="E8" s="33"/>
      <c r="F8" s="27"/>
      <c r="G8" s="33"/>
      <c r="H8" s="27"/>
      <c r="I8" s="33"/>
      <c r="J8" s="27"/>
      <c r="K8" s="33"/>
      <c r="L8" s="28"/>
      <c r="M8" s="33"/>
      <c r="N8" s="28"/>
      <c r="O8" s="33"/>
      <c r="P8" s="28"/>
    </row>
    <row r="9" spans="1:16" ht="20.25" customHeight="1">
      <c r="A9" s="24" t="s">
        <v>18</v>
      </c>
      <c r="B9" s="29" t="s">
        <v>19</v>
      </c>
      <c r="C9" s="34"/>
      <c r="D9" s="31"/>
      <c r="E9" s="34"/>
      <c r="F9" s="31"/>
      <c r="G9" s="34"/>
      <c r="H9" s="31"/>
      <c r="I9" s="34"/>
      <c r="J9" s="31"/>
      <c r="K9" s="34"/>
      <c r="L9" s="32"/>
      <c r="M9" s="34"/>
      <c r="N9" s="32"/>
      <c r="O9" s="34"/>
      <c r="P9" s="32"/>
    </row>
    <row r="10" spans="1:16" ht="20.25" customHeight="1" thickBot="1">
      <c r="A10" s="24" t="s">
        <v>20</v>
      </c>
      <c r="B10" s="35" t="s">
        <v>21</v>
      </c>
      <c r="C10" s="34"/>
      <c r="D10" s="31"/>
      <c r="E10" s="34"/>
      <c r="F10" s="31"/>
      <c r="G10" s="34"/>
      <c r="H10" s="31"/>
      <c r="I10" s="34"/>
      <c r="J10" s="31"/>
      <c r="K10" s="34"/>
      <c r="L10" s="32"/>
      <c r="M10" s="34"/>
      <c r="N10" s="32"/>
      <c r="O10" s="34"/>
      <c r="P10" s="32"/>
    </row>
    <row r="11" spans="1:16" ht="33" customHeight="1" thickBot="1" thickTop="1">
      <c r="A11" s="36" t="s">
        <v>22</v>
      </c>
      <c r="B11" s="37"/>
      <c r="C11" s="38">
        <f aca="true" t="shared" si="0" ref="C11:L11">SUM(C6:C10)</f>
        <v>1</v>
      </c>
      <c r="D11" s="39">
        <f t="shared" si="0"/>
        <v>1</v>
      </c>
      <c r="E11" s="38">
        <f t="shared" si="0"/>
        <v>0</v>
      </c>
      <c r="F11" s="39">
        <f t="shared" si="0"/>
        <v>0</v>
      </c>
      <c r="G11" s="38">
        <f t="shared" si="0"/>
        <v>0</v>
      </c>
      <c r="H11" s="39">
        <f t="shared" si="0"/>
        <v>0</v>
      </c>
      <c r="I11" s="38">
        <f t="shared" si="0"/>
        <v>0</v>
      </c>
      <c r="J11" s="39">
        <f t="shared" si="0"/>
        <v>0</v>
      </c>
      <c r="K11" s="38">
        <f t="shared" si="0"/>
        <v>0</v>
      </c>
      <c r="L11" s="40">
        <f t="shared" si="0"/>
        <v>1</v>
      </c>
      <c r="M11" s="38">
        <f>SUM(M6:M10)</f>
        <v>0</v>
      </c>
      <c r="N11" s="40">
        <f>SUM(N6:N10)</f>
        <v>0</v>
      </c>
      <c r="O11" s="38">
        <f>SUM(O6:O10)</f>
        <v>0</v>
      </c>
      <c r="P11" s="40">
        <f>SUM(P6:P10)</f>
        <v>0</v>
      </c>
    </row>
    <row r="12" spans="1:12" ht="8.25" customHeight="1">
      <c r="A12" s="41"/>
      <c r="B12" s="42"/>
      <c r="C12" s="43"/>
      <c r="D12" s="44"/>
      <c r="E12" s="43"/>
      <c r="F12" s="44"/>
      <c r="G12" s="43"/>
      <c r="H12" s="44"/>
      <c r="I12" s="43"/>
      <c r="J12" s="44"/>
      <c r="K12" s="43"/>
      <c r="L12" s="44"/>
    </row>
    <row r="13" ht="12.75">
      <c r="A13" s="45" t="s">
        <v>23</v>
      </c>
    </row>
    <row r="14" ht="12.75">
      <c r="A14" s="45" t="s">
        <v>24</v>
      </c>
    </row>
  </sheetData>
  <sheetProtection password="EA98" sheet="1" formatColumns="0" selectLockedCells="1"/>
  <mergeCells count="2">
    <mergeCell ref="A1:J1"/>
    <mergeCell ref="G2:L2"/>
  </mergeCells>
  <dataValidations count="2">
    <dataValidation type="whole" allowBlank="1" showErrorMessage="1" promptTitle="ATTENZIONE!" prompt="Inserire solo numeri decimali con due cifre dopo la virgola" sqref="K6:P10">
      <formula1>0</formula1>
      <formula2>9999999</formula2>
    </dataValidation>
    <dataValidation type="decimal" allowBlank="1" showInputMessage="1" showErrorMessage="1" promptTitle="ATTENZIONE!" prompt="Inserire solo numeri decimali con due cifre dopo la virgola" sqref="C6:J10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120" zoomScaleNormal="120" zoomScalePageLayoutView="0" workbookViewId="0" topLeftCell="B1">
      <selection activeCell="F19" sqref="F19:G19"/>
    </sheetView>
  </sheetViews>
  <sheetFormatPr defaultColWidth="9.33203125" defaultRowHeight="10.5"/>
  <cols>
    <col min="1" max="1" width="6.16015625" style="46" bestFit="1" customWidth="1"/>
    <col min="2" max="2" width="13" style="47" customWidth="1"/>
    <col min="3" max="3" width="29.83203125" style="47" customWidth="1"/>
    <col min="4" max="11" width="13.5" style="47" customWidth="1"/>
    <col min="12" max="19" width="7.83203125" style="47" hidden="1" customWidth="1"/>
    <col min="20" max="20" width="9.33203125" style="47" hidden="1" customWidth="1"/>
    <col min="21" max="16384" width="9.33203125" style="47" customWidth="1"/>
  </cols>
  <sheetData>
    <row r="1" spans="1:19" ht="23.25" customHeight="1">
      <c r="A1" s="46" t="str">
        <f>'[1]SI_1'!A2</f>
        <v>RALN</v>
      </c>
      <c r="B1" s="115" t="str">
        <f>'[1]t1'!A1</f>
        <v>COMPARTO REGIONI ED AUTONOMIE LOCALI - anno 2014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4:17" ht="10.5"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4:18" ht="23.25" customHeight="1">
      <c r="D3" s="49"/>
      <c r="E3" s="49"/>
      <c r="F3" s="49"/>
      <c r="G3" s="49"/>
      <c r="H3" s="49"/>
      <c r="I3" s="49"/>
      <c r="J3" s="50"/>
      <c r="K3" s="50"/>
      <c r="M3" s="51"/>
      <c r="N3" s="51"/>
      <c r="O3" s="51"/>
      <c r="P3" s="51"/>
      <c r="Q3" s="51"/>
      <c r="R3" s="51"/>
    </row>
    <row r="4" ht="12">
      <c r="D4" s="52"/>
    </row>
    <row r="6" spans="2:19" ht="15" customHeight="1" hidden="1" thickTop="1">
      <c r="B6" s="110"/>
      <c r="C6" s="116"/>
      <c r="D6" s="117"/>
      <c r="E6" s="118"/>
      <c r="F6" s="118"/>
      <c r="G6" s="118"/>
      <c r="H6" s="118"/>
      <c r="I6" s="118"/>
      <c r="J6" s="118"/>
      <c r="K6" s="119"/>
      <c r="L6" s="117"/>
      <c r="M6" s="118"/>
      <c r="N6" s="118"/>
      <c r="O6" s="118"/>
      <c r="P6" s="118"/>
      <c r="Q6" s="118"/>
      <c r="R6" s="118"/>
      <c r="S6" s="119"/>
    </row>
    <row r="7" spans="2:19" ht="13.5" customHeight="1" hidden="1">
      <c r="B7" s="110"/>
      <c r="C7" s="116"/>
      <c r="D7" s="120"/>
      <c r="E7" s="110"/>
      <c r="F7" s="110"/>
      <c r="G7" s="110"/>
      <c r="H7" s="110"/>
      <c r="I7" s="110"/>
      <c r="J7" s="110"/>
      <c r="K7" s="121"/>
      <c r="L7" s="120"/>
      <c r="M7" s="110"/>
      <c r="N7" s="110"/>
      <c r="O7" s="110"/>
      <c r="P7" s="110"/>
      <c r="Q7" s="110"/>
      <c r="R7" s="110"/>
      <c r="S7" s="121"/>
    </row>
    <row r="8" spans="2:19" ht="60" customHeight="1">
      <c r="B8" s="110" t="s">
        <v>25</v>
      </c>
      <c r="C8" s="116"/>
      <c r="D8" s="122" t="s">
        <v>26</v>
      </c>
      <c r="E8" s="111"/>
      <c r="F8" s="111" t="s">
        <v>27</v>
      </c>
      <c r="G8" s="111"/>
      <c r="H8" s="111" t="s">
        <v>28</v>
      </c>
      <c r="I8" s="111"/>
      <c r="J8" s="111" t="s">
        <v>29</v>
      </c>
      <c r="K8" s="112"/>
      <c r="L8" s="123"/>
      <c r="M8" s="111"/>
      <c r="N8" s="111"/>
      <c r="O8" s="111"/>
      <c r="P8" s="111"/>
      <c r="Q8" s="111"/>
      <c r="R8" s="111"/>
      <c r="S8" s="112"/>
    </row>
    <row r="9" spans="2:19" ht="12">
      <c r="B9" s="111" t="s">
        <v>30</v>
      </c>
      <c r="C9" s="113"/>
      <c r="D9" s="53" t="s">
        <v>31</v>
      </c>
      <c r="E9" s="55" t="s">
        <v>32</v>
      </c>
      <c r="F9" s="54" t="s">
        <v>31</v>
      </c>
      <c r="G9" s="55" t="s">
        <v>32</v>
      </c>
      <c r="H9" s="54" t="s">
        <v>31</v>
      </c>
      <c r="I9" s="55" t="s">
        <v>32</v>
      </c>
      <c r="J9" s="54" t="s">
        <v>31</v>
      </c>
      <c r="K9" s="56" t="s">
        <v>32</v>
      </c>
      <c r="L9" s="53"/>
      <c r="M9" s="55"/>
      <c r="N9" s="54"/>
      <c r="O9" s="55"/>
      <c r="P9" s="54"/>
      <c r="Q9" s="55"/>
      <c r="R9" s="54"/>
      <c r="S9" s="56"/>
    </row>
    <row r="10" spans="1:19" ht="30.75" customHeight="1">
      <c r="A10" s="46" t="s">
        <v>33</v>
      </c>
      <c r="B10" s="111" t="s">
        <v>34</v>
      </c>
      <c r="C10" s="113"/>
      <c r="D10" s="57"/>
      <c r="E10" s="58"/>
      <c r="F10" s="58"/>
      <c r="G10" s="58">
        <v>1</v>
      </c>
      <c r="H10" s="59"/>
      <c r="I10" s="59"/>
      <c r="J10" s="59"/>
      <c r="K10" s="60"/>
      <c r="L10" s="61"/>
      <c r="M10" s="59"/>
      <c r="N10" s="59"/>
      <c r="O10" s="59"/>
      <c r="P10" s="59"/>
      <c r="Q10" s="59"/>
      <c r="R10" s="59"/>
      <c r="S10" s="60"/>
    </row>
    <row r="11" spans="2:19" ht="7.5" customHeight="1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</row>
    <row r="12" spans="1:19" ht="15" customHeight="1">
      <c r="A12" s="46" t="str">
        <f>'[1]t2'!B6</f>
        <v>CD</v>
      </c>
      <c r="B12" s="110" t="s">
        <v>35</v>
      </c>
      <c r="C12" s="62" t="str">
        <f>'[1]t2'!A6</f>
        <v>Categoria D</v>
      </c>
      <c r="D12" s="63"/>
      <c r="E12" s="59"/>
      <c r="F12" s="59"/>
      <c r="G12" s="59"/>
      <c r="H12" s="59"/>
      <c r="I12" s="59"/>
      <c r="J12" s="59"/>
      <c r="K12" s="60"/>
      <c r="L12" s="61"/>
      <c r="M12" s="59"/>
      <c r="N12" s="59"/>
      <c r="O12" s="59"/>
      <c r="P12" s="59"/>
      <c r="Q12" s="59"/>
      <c r="R12" s="59"/>
      <c r="S12" s="60"/>
    </row>
    <row r="13" spans="1:19" ht="12">
      <c r="A13" s="46" t="str">
        <f>'[1]t2'!B7</f>
        <v>CC</v>
      </c>
      <c r="B13" s="110"/>
      <c r="C13" s="62" t="str">
        <f>'[1]t2'!A7</f>
        <v>Categoria C</v>
      </c>
      <c r="D13" s="63"/>
      <c r="E13" s="59"/>
      <c r="F13" s="59"/>
      <c r="G13" s="59"/>
      <c r="H13" s="59"/>
      <c r="I13" s="59"/>
      <c r="J13" s="59">
        <v>1</v>
      </c>
      <c r="K13" s="60">
        <v>1</v>
      </c>
      <c r="L13" s="61"/>
      <c r="M13" s="59"/>
      <c r="N13" s="59"/>
      <c r="O13" s="59"/>
      <c r="P13" s="59"/>
      <c r="Q13" s="59"/>
      <c r="R13" s="59"/>
      <c r="S13" s="60"/>
    </row>
    <row r="14" spans="1:19" ht="12">
      <c r="A14" s="46" t="str">
        <f>'[1]t2'!B8</f>
        <v>CB</v>
      </c>
      <c r="B14" s="110"/>
      <c r="C14" s="62" t="str">
        <f>'[1]t2'!A8</f>
        <v>Categoria B</v>
      </c>
      <c r="D14" s="63"/>
      <c r="E14" s="59"/>
      <c r="F14" s="59"/>
      <c r="G14" s="59"/>
      <c r="H14" s="59"/>
      <c r="I14" s="59"/>
      <c r="J14" s="59"/>
      <c r="K14" s="60"/>
      <c r="L14" s="61"/>
      <c r="M14" s="59"/>
      <c r="N14" s="59"/>
      <c r="O14" s="59"/>
      <c r="P14" s="59"/>
      <c r="Q14" s="59"/>
      <c r="R14" s="59"/>
      <c r="S14" s="60"/>
    </row>
    <row r="15" spans="1:19" ht="12">
      <c r="A15" s="46" t="str">
        <f>'[1]t2'!B9</f>
        <v>CA</v>
      </c>
      <c r="B15" s="110"/>
      <c r="C15" s="62" t="str">
        <f>'[1]t2'!A9</f>
        <v>Categoria A</v>
      </c>
      <c r="D15" s="63"/>
      <c r="E15" s="59"/>
      <c r="F15" s="59"/>
      <c r="G15" s="59"/>
      <c r="H15" s="59"/>
      <c r="I15" s="59"/>
      <c r="J15" s="59"/>
      <c r="K15" s="60"/>
      <c r="L15" s="61"/>
      <c r="M15" s="59"/>
      <c r="N15" s="59"/>
      <c r="O15" s="59"/>
      <c r="P15" s="59"/>
      <c r="Q15" s="59"/>
      <c r="R15" s="59"/>
      <c r="S15" s="60"/>
    </row>
    <row r="16" spans="1:19" ht="12.75" thickBot="1">
      <c r="A16" s="46" t="str">
        <f>'[1]t2'!B10</f>
        <v>PC</v>
      </c>
      <c r="B16" s="110"/>
      <c r="C16" s="64" t="str">
        <f>'[1]t2'!A10</f>
        <v>Personale contrattista</v>
      </c>
      <c r="D16" s="65"/>
      <c r="E16" s="66"/>
      <c r="F16" s="66"/>
      <c r="G16" s="66"/>
      <c r="H16" s="66"/>
      <c r="I16" s="66"/>
      <c r="J16" s="66"/>
      <c r="K16" s="67"/>
      <c r="L16" s="68"/>
      <c r="M16" s="66"/>
      <c r="N16" s="66"/>
      <c r="O16" s="66"/>
      <c r="P16" s="66"/>
      <c r="Q16" s="66"/>
      <c r="R16" s="66"/>
      <c r="S16" s="67"/>
    </row>
    <row r="17" spans="1:20" s="75" customFormat="1" ht="13.5">
      <c r="A17" s="69"/>
      <c r="B17" s="110"/>
      <c r="C17" s="70" t="s">
        <v>36</v>
      </c>
      <c r="D17" s="71">
        <f aca="true" t="shared" si="0" ref="D17:K17">SUM(D12:D16)</f>
        <v>0</v>
      </c>
      <c r="E17" s="72">
        <f t="shared" si="0"/>
        <v>0</v>
      </c>
      <c r="F17" s="72">
        <f t="shared" si="0"/>
        <v>0</v>
      </c>
      <c r="G17" s="72">
        <f t="shared" si="0"/>
        <v>0</v>
      </c>
      <c r="H17" s="72">
        <f t="shared" si="0"/>
        <v>0</v>
      </c>
      <c r="I17" s="72">
        <f t="shared" si="0"/>
        <v>0</v>
      </c>
      <c r="J17" s="72">
        <f t="shared" si="0"/>
        <v>1</v>
      </c>
      <c r="K17" s="73">
        <f t="shared" si="0"/>
        <v>1</v>
      </c>
      <c r="L17" s="71"/>
      <c r="M17" s="72"/>
      <c r="N17" s="72"/>
      <c r="O17" s="72"/>
      <c r="P17" s="72"/>
      <c r="Q17" s="72"/>
      <c r="R17" s="72"/>
      <c r="S17" s="73"/>
      <c r="T17" s="74">
        <f>SUM(D17:S17,D10:S10)</f>
        <v>3</v>
      </c>
    </row>
    <row r="25" ht="16.5" customHeight="1"/>
    <row r="26" spans="6:7" ht="12.75">
      <c r="F26" s="76"/>
      <c r="G26" s="76"/>
    </row>
    <row r="27" spans="6:7" ht="12.75">
      <c r="F27" s="76"/>
      <c r="G27" s="76"/>
    </row>
    <row r="29" spans="6:7" ht="12.75">
      <c r="F29" s="76"/>
      <c r="G29" s="76"/>
    </row>
    <row r="31" spans="6:7" ht="12.75">
      <c r="F31" s="76"/>
      <c r="G31" s="76"/>
    </row>
  </sheetData>
  <sheetProtection password="EA98" sheet="1" formatColumns="0" selectLockedCells="1"/>
  <mergeCells count="17">
    <mergeCell ref="B1:S1"/>
    <mergeCell ref="B6:C7"/>
    <mergeCell ref="D6:K7"/>
    <mergeCell ref="L6:S7"/>
    <mergeCell ref="B8:C8"/>
    <mergeCell ref="D8:E8"/>
    <mergeCell ref="F8:G8"/>
    <mergeCell ref="H8:I8"/>
    <mergeCell ref="J8:K8"/>
    <mergeCell ref="L8:M8"/>
    <mergeCell ref="B12:B17"/>
    <mergeCell ref="N8:O8"/>
    <mergeCell ref="P8:Q8"/>
    <mergeCell ref="R8:S8"/>
    <mergeCell ref="B9:C9"/>
    <mergeCell ref="B10:C10"/>
    <mergeCell ref="B11:S11"/>
  </mergeCells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rintOptions/>
  <pageMargins left="0.39" right="0.4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tabSelected="1" zoomScalePageLayoutView="0" workbookViewId="0" topLeftCell="A1">
      <pane ySplit="3" topLeftCell="A4" activePane="bottomLeft" state="frozen"/>
      <selection pane="topLeft" activeCell="F19" sqref="F19:G19"/>
      <selection pane="bottomLeft" activeCell="C20" sqref="C20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20.66015625" style="0" customWidth="1"/>
    <col min="4" max="4" width="7.83203125" style="0" customWidth="1"/>
    <col min="5" max="5" width="12.5" style="0" bestFit="1" customWidth="1"/>
    <col min="6" max="6" width="3.5" style="0" hidden="1" customWidth="1"/>
    <col min="7" max="7" width="9.16015625" style="0" customWidth="1"/>
  </cols>
  <sheetData>
    <row r="1" spans="1:13" s="3" customFormat="1" ht="43.5" customHeight="1">
      <c r="A1" s="108" t="str">
        <f>'[1]t1'!A1</f>
        <v>COMPARTO REGIONI ED AUTONOMIE LOCALI - anno 2014</v>
      </c>
      <c r="B1" s="108"/>
      <c r="C1" s="108"/>
      <c r="D1" s="1"/>
      <c r="E1" s="1"/>
      <c r="F1" s="1"/>
      <c r="G1" s="77"/>
      <c r="H1" s="1"/>
      <c r="I1" s="1"/>
      <c r="J1" s="1"/>
      <c r="K1" s="1"/>
      <c r="M1"/>
    </row>
    <row r="2" spans="1:3" ht="30" customHeight="1" thickBot="1">
      <c r="A2" s="4"/>
      <c r="B2" s="134"/>
      <c r="C2" s="134"/>
    </row>
    <row r="3" spans="1:3" ht="21.75" customHeight="1" thickBot="1">
      <c r="A3" s="78" t="s">
        <v>37</v>
      </c>
      <c r="B3" s="79" t="s">
        <v>38</v>
      </c>
      <c r="C3" s="80" t="s">
        <v>39</v>
      </c>
    </row>
    <row r="4" spans="1:3" s="84" customFormat="1" ht="23.25" customHeight="1" thickTop="1">
      <c r="A4" s="81" t="s">
        <v>40</v>
      </c>
      <c r="B4" s="82" t="s">
        <v>41</v>
      </c>
      <c r="C4" s="83">
        <v>20157</v>
      </c>
    </row>
    <row r="5" spans="1:3" s="84" customFormat="1" ht="23.25" customHeight="1">
      <c r="A5" s="85" t="s">
        <v>42</v>
      </c>
      <c r="B5" s="86" t="s">
        <v>43</v>
      </c>
      <c r="C5" s="83"/>
    </row>
    <row r="6" spans="1:3" s="84" customFormat="1" ht="23.25" customHeight="1">
      <c r="A6" s="85" t="s">
        <v>44</v>
      </c>
      <c r="B6" s="87" t="s">
        <v>45</v>
      </c>
      <c r="C6" s="83">
        <v>51963</v>
      </c>
    </row>
    <row r="7" spans="1:3" s="84" customFormat="1" ht="23.25" customHeight="1">
      <c r="A7" s="85" t="s">
        <v>46</v>
      </c>
      <c r="B7" s="88" t="s">
        <v>47</v>
      </c>
      <c r="C7" s="83">
        <v>19012</v>
      </c>
    </row>
    <row r="8" spans="1:3" s="84" customFormat="1" ht="23.25" customHeight="1">
      <c r="A8" s="89" t="s">
        <v>48</v>
      </c>
      <c r="B8" s="87" t="s">
        <v>49</v>
      </c>
      <c r="C8" s="83">
        <v>79037</v>
      </c>
    </row>
    <row r="9" spans="1:3" s="84" customFormat="1" ht="23.25" customHeight="1">
      <c r="A9" s="90" t="s">
        <v>50</v>
      </c>
      <c r="B9" s="88" t="s">
        <v>51</v>
      </c>
      <c r="C9" s="91"/>
    </row>
    <row r="10" spans="1:3" s="84" customFormat="1" ht="23.25" customHeight="1">
      <c r="A10" s="92" t="s">
        <v>52</v>
      </c>
      <c r="B10" s="87" t="s">
        <v>53</v>
      </c>
      <c r="C10" s="83"/>
    </row>
    <row r="11" spans="1:3" s="84" customFormat="1" ht="23.25" customHeight="1">
      <c r="A11" s="89" t="s">
        <v>54</v>
      </c>
      <c r="B11" s="93" t="s">
        <v>55</v>
      </c>
      <c r="C11" s="83">
        <v>24664</v>
      </c>
    </row>
    <row r="12" spans="1:3" s="84" customFormat="1" ht="23.25" customHeight="1">
      <c r="A12" s="89" t="s">
        <v>56</v>
      </c>
      <c r="B12" s="93" t="s">
        <v>57</v>
      </c>
      <c r="C12" s="83">
        <v>43926</v>
      </c>
    </row>
    <row r="13" spans="1:3" s="84" customFormat="1" ht="23.25" customHeight="1">
      <c r="A13" s="89" t="s">
        <v>58</v>
      </c>
      <c r="B13" s="87" t="s">
        <v>59</v>
      </c>
      <c r="C13" s="83">
        <v>7820</v>
      </c>
    </row>
    <row r="14" spans="1:3" s="84" customFormat="1" ht="23.25" customHeight="1">
      <c r="A14" s="89" t="s">
        <v>60</v>
      </c>
      <c r="B14" s="87" t="s">
        <v>61</v>
      </c>
      <c r="C14" s="83">
        <v>61547</v>
      </c>
    </row>
    <row r="15" spans="1:3" s="84" customFormat="1" ht="23.25" customHeight="1">
      <c r="A15" s="90" t="s">
        <v>62</v>
      </c>
      <c r="B15" s="88" t="s">
        <v>63</v>
      </c>
      <c r="C15" s="91">
        <v>20131</v>
      </c>
    </row>
    <row r="16" spans="1:3" s="84" customFormat="1" ht="23.25" customHeight="1">
      <c r="A16" s="92" t="s">
        <v>64</v>
      </c>
      <c r="B16" s="86" t="s">
        <v>65</v>
      </c>
      <c r="C16" s="91">
        <v>45685</v>
      </c>
    </row>
    <row r="17" spans="1:3" s="84" customFormat="1" ht="23.25" customHeight="1">
      <c r="A17" s="94" t="s">
        <v>66</v>
      </c>
      <c r="B17" s="87" t="s">
        <v>67</v>
      </c>
      <c r="C17" s="83"/>
    </row>
    <row r="18" spans="1:3" s="96" customFormat="1" ht="23.25" customHeight="1">
      <c r="A18" s="95" t="s">
        <v>68</v>
      </c>
      <c r="B18" s="93" t="s">
        <v>69</v>
      </c>
      <c r="C18" s="91">
        <v>16453</v>
      </c>
    </row>
    <row r="19" spans="1:3" s="96" customFormat="1" ht="23.25" customHeight="1">
      <c r="A19" s="81" t="s">
        <v>70</v>
      </c>
      <c r="B19" s="93" t="s">
        <v>71</v>
      </c>
      <c r="C19" s="83">
        <v>184</v>
      </c>
    </row>
    <row r="20" spans="1:6" s="3" customFormat="1" ht="23.25" customHeight="1">
      <c r="A20" s="81" t="s">
        <v>72</v>
      </c>
      <c r="B20" s="87" t="s">
        <v>73</v>
      </c>
      <c r="C20" s="83">
        <v>867539</v>
      </c>
      <c r="F20" s="97" t="s">
        <v>74</v>
      </c>
    </row>
    <row r="21" spans="1:6" s="96" customFormat="1" ht="23.25" customHeight="1">
      <c r="A21" s="81" t="s">
        <v>75</v>
      </c>
      <c r="B21" s="88" t="s">
        <v>76</v>
      </c>
      <c r="C21" s="83">
        <v>248405</v>
      </c>
      <c r="F21" s="98" t="s">
        <v>77</v>
      </c>
    </row>
    <row r="22" spans="1:6" s="96" customFormat="1" ht="23.25" customHeight="1">
      <c r="A22" s="81" t="s">
        <v>78</v>
      </c>
      <c r="B22" s="87" t="s">
        <v>79</v>
      </c>
      <c r="C22" s="83">
        <v>299614</v>
      </c>
      <c r="E22" s="99" t="s">
        <v>80</v>
      </c>
      <c r="F22" s="100">
        <v>2</v>
      </c>
    </row>
    <row r="23" spans="1:3" s="96" customFormat="1" ht="23.25" customHeight="1">
      <c r="A23" s="81" t="s">
        <v>81</v>
      </c>
      <c r="B23" s="88" t="s">
        <v>82</v>
      </c>
      <c r="C23" s="83"/>
    </row>
    <row r="24" spans="1:3" s="96" customFormat="1" ht="23.25" customHeight="1">
      <c r="A24" s="101" t="s">
        <v>83</v>
      </c>
      <c r="B24" s="87" t="s">
        <v>84</v>
      </c>
      <c r="C24" s="102"/>
    </row>
    <row r="25" spans="1:3" s="96" customFormat="1" ht="23.25" customHeight="1">
      <c r="A25" s="103" t="s">
        <v>85</v>
      </c>
      <c r="B25" s="93" t="s">
        <v>86</v>
      </c>
      <c r="C25" s="102"/>
    </row>
    <row r="26" spans="1:3" s="96" customFormat="1" ht="23.25" customHeight="1">
      <c r="A26" s="103" t="s">
        <v>87</v>
      </c>
      <c r="B26" s="93" t="s">
        <v>88</v>
      </c>
      <c r="C26" s="102">
        <v>13670</v>
      </c>
    </row>
    <row r="27" spans="1:3" s="96" customFormat="1" ht="23.25" customHeight="1">
      <c r="A27" s="103" t="s">
        <v>89</v>
      </c>
      <c r="B27" s="93" t="s">
        <v>90</v>
      </c>
      <c r="C27" s="102"/>
    </row>
    <row r="28" spans="1:3" s="96" customFormat="1" ht="23.25" customHeight="1">
      <c r="A28" s="90" t="s">
        <v>91</v>
      </c>
      <c r="B28" s="87" t="s">
        <v>92</v>
      </c>
      <c r="C28" s="91"/>
    </row>
    <row r="29" spans="1:3" s="96" customFormat="1" ht="23.25" customHeight="1" thickBot="1">
      <c r="A29" s="104" t="s">
        <v>93</v>
      </c>
      <c r="B29" s="105" t="s">
        <v>94</v>
      </c>
      <c r="C29" s="106">
        <v>1244</v>
      </c>
    </row>
    <row r="30" spans="1:3" s="96" customFormat="1" ht="15" customHeight="1" thickBot="1">
      <c r="A30" s="124" t="str">
        <f>IF(F22=1,"ATTENZIONE è stata dichiarata IRAP commerciale. Controllare l'importo inserito!"," ")</f>
        <v> </v>
      </c>
      <c r="B30" s="124"/>
      <c r="C30" s="124"/>
    </row>
    <row r="31" spans="1:3" s="96" customFormat="1" ht="15" customHeight="1">
      <c r="A31" s="125" t="s">
        <v>95</v>
      </c>
      <c r="B31" s="126"/>
      <c r="C31" s="127"/>
    </row>
    <row r="32" spans="1:7" s="96" customFormat="1" ht="94.5" customHeight="1" thickBot="1">
      <c r="A32" s="128" t="s">
        <v>96</v>
      </c>
      <c r="B32" s="129"/>
      <c r="C32" s="130"/>
      <c r="D32" s="131">
        <f>IF(AND(A32="",(C25+C26)&gt;0),"ATTENZIONE!  Inserire nel campo NOTE l'elenco delle Istituzioni ed il relativo importo dei rimborsi EFFETTUATI!",IF(AND(A32&lt;&gt;"",(C25+C26)=0),"ATTENZIONE!  il campo NOTE non deve essere compilato in assenza di rimborsi",""))</f>
      </c>
      <c r="E32" s="132"/>
      <c r="F32" s="132"/>
      <c r="G32" s="132"/>
    </row>
    <row r="33" spans="1:3" s="96" customFormat="1" ht="15" customHeight="1" thickBot="1">
      <c r="A33" s="124">
        <f>IF(LEN(A35)&gt;1000,"IL NUMERO MASSIMO DI CARATTERI CONSENTITI NEL CAMPO NOTE SOTTOSTANTE E' DI 1000","")</f>
      </c>
      <c r="B33" s="124"/>
      <c r="C33" s="124"/>
    </row>
    <row r="34" spans="1:3" s="96" customFormat="1" ht="15" customHeight="1">
      <c r="A34" s="125" t="s">
        <v>97</v>
      </c>
      <c r="B34" s="126"/>
      <c r="C34" s="127"/>
    </row>
    <row r="35" spans="1:7" s="96" customFormat="1" ht="94.5" customHeight="1" thickBot="1">
      <c r="A35" s="128" t="s">
        <v>98</v>
      </c>
      <c r="B35" s="129"/>
      <c r="C35" s="130"/>
      <c r="D35" s="131">
        <f>IF(AND(A35="",(C27+C28+C29)&gt;0),"ATTENZIONE!  Inserire nel campo NOTE l'elenco delle Istituzioni ed il relativo importo dei rimborsi RICEVUTI!",IF(AND(A35&lt;&gt;"",(C27+C28+C29)=0),"ATTENZIONE!  il campo NOTE non deve essere compilato in assenza di rimborsi",""))</f>
      </c>
      <c r="E35" s="132"/>
      <c r="F35" s="132"/>
      <c r="G35" s="132"/>
    </row>
    <row r="36" spans="1:2" s="96" customFormat="1" ht="23.25" customHeight="1">
      <c r="A36" s="3" t="s">
        <v>99</v>
      </c>
      <c r="B36"/>
    </row>
    <row r="37" spans="1:3" ht="25.5" customHeight="1">
      <c r="A37" s="133" t="s">
        <v>100</v>
      </c>
      <c r="B37" s="133"/>
      <c r="C37" s="133"/>
    </row>
    <row r="38" spans="1:3" ht="25.5" customHeight="1">
      <c r="A38" s="133" t="s">
        <v>101</v>
      </c>
      <c r="B38" s="133"/>
      <c r="C38" s="133"/>
    </row>
    <row r="57" ht="10.5">
      <c r="A57" s="107"/>
    </row>
  </sheetData>
  <sheetProtection password="EA98" sheet="1" formatColumns="0" selectLockedCells="1"/>
  <mergeCells count="12">
    <mergeCell ref="A1:C1"/>
    <mergeCell ref="B2:C2"/>
    <mergeCell ref="A30:C30"/>
    <mergeCell ref="A31:C31"/>
    <mergeCell ref="A32:C32"/>
    <mergeCell ref="D32:G32"/>
    <mergeCell ref="A33:C33"/>
    <mergeCell ref="A34:C34"/>
    <mergeCell ref="A35:C35"/>
    <mergeCell ref="D35:G35"/>
    <mergeCell ref="A37:C37"/>
    <mergeCell ref="A38:C38"/>
  </mergeCells>
  <dataValidations count="4">
    <dataValidation type="whole" allowBlank="1" showInputMessage="1" showErrorMessage="1" promptTitle="ATTENZIONE" prompt="Inserire nel campo NOTE sottostante il nome delle Istituzioni che ricevono i rimborsi ed i relativi importi" errorTitle="ERRORE NEL DATO IMMESSO" error="INSERIRE SOLO NUMERI INTERI" sqref="C25:C26">
      <formula1>1</formula1>
      <formula2>999999999999</formula2>
    </dataValidation>
    <dataValidation type="whole" allowBlank="1" showInputMessage="1" showErrorMessage="1" promptTitle="ATTENZIONE" prompt="Inserire nel campo NOTE sottostante il nome delle Istituzioni da cui si ricevono i rimborsi ed i relativi importi" errorTitle="ERRORE NEL DATO IMMESSO" error="INSERIRE SOLO NUMERI INTERI" sqref="C27:C29">
      <formula1>1</formula1>
      <formula2>999999999999</formula2>
    </dataValidation>
    <dataValidation type="whole" allowBlank="1" showInputMessage="1" showErrorMessage="1" errorTitle="ERRORE NEL DATO IMMESSO" error="INSERIRE SOLO NUMERI INTERI" sqref="C4:C24">
      <formula1>1</formula1>
      <formula2>999999999999</formula2>
    </dataValidation>
    <dataValidation type="textLength" allowBlank="1" showInputMessage="1" showErrorMessage="1" errorTitle="ATTENZIONE ! ! ! " error="E' stato superato il limite di 1000 caratteri" sqref="A32:C32 A35:C35">
      <formula1>0</formula1>
      <formula2>1000</formula2>
    </dataValidation>
  </dataValidations>
  <printOptions horizontalCentered="1" verticalCentered="1"/>
  <pageMargins left="0" right="0" top="0.1968503937007874" bottom="0.15748031496062992" header="0.1968503937007874" footer="0.1968503937007874"/>
  <pageSetup fitToHeight="1" fitToWidth="1" horizontalDpi="300" verticalDpi="300" orientation="portrait" paperSize="9" scale="8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Dibenedetto</dc:creator>
  <cp:keywords/>
  <dc:description/>
  <cp:lastModifiedBy>Elena Orpelli</cp:lastModifiedBy>
  <dcterms:created xsi:type="dcterms:W3CDTF">2015-07-30T13:25:29Z</dcterms:created>
  <dcterms:modified xsi:type="dcterms:W3CDTF">2016-09-19T10:00:07Z</dcterms:modified>
  <cp:category/>
  <cp:version/>
  <cp:contentType/>
  <cp:contentStatus/>
</cp:coreProperties>
</file>